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V:\PM School Meals Nutritional Information\PM School Request Master Sales Sheets\"/>
    </mc:Choice>
  </mc:AlternateContent>
  <xr:revisionPtr revIDLastSave="0" documentId="13_ncr:1_{90A21A18-26C6-4164-9036-CB04491A1DF4}" xr6:coauthVersionLast="47" xr6:coauthVersionMax="47" xr10:uidLastSave="{00000000-0000-0000-0000-000000000000}"/>
  <bookViews>
    <workbookView xWindow="19090" yWindow="-110" windowWidth="19420" windowHeight="104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73" i="1" l="1"/>
  <c r="O173" i="1"/>
  <c r="N173" i="1"/>
  <c r="M173" i="1"/>
  <c r="L173" i="1"/>
  <c r="K173" i="1"/>
  <c r="J173" i="1"/>
  <c r="I173" i="1"/>
  <c r="H173" i="1"/>
  <c r="G173" i="1"/>
  <c r="F173" i="1"/>
  <c r="P166" i="1" l="1"/>
  <c r="O166" i="1"/>
  <c r="N166" i="1"/>
  <c r="M166" i="1"/>
  <c r="L166" i="1"/>
  <c r="K166" i="1"/>
  <c r="J166" i="1"/>
  <c r="I166" i="1"/>
  <c r="H166" i="1"/>
  <c r="G166" i="1"/>
  <c r="F166" i="1"/>
  <c r="P129" i="1"/>
  <c r="O129" i="1"/>
  <c r="N129" i="1"/>
  <c r="M129" i="1"/>
  <c r="L129" i="1"/>
  <c r="K129" i="1"/>
  <c r="J129" i="1"/>
  <c r="I129" i="1"/>
  <c r="H129" i="1"/>
  <c r="G129" i="1"/>
  <c r="F129" i="1"/>
  <c r="P160" i="1"/>
  <c r="O160" i="1"/>
  <c r="N160" i="1"/>
  <c r="M160" i="1"/>
  <c r="L160" i="1"/>
  <c r="K160" i="1"/>
  <c r="J160" i="1"/>
  <c r="I160" i="1"/>
  <c r="H160" i="1"/>
  <c r="G160" i="1"/>
  <c r="F160" i="1"/>
  <c r="P154" i="1"/>
  <c r="O154" i="1"/>
  <c r="N154" i="1"/>
  <c r="M154" i="1"/>
  <c r="L154" i="1"/>
  <c r="K154" i="1"/>
  <c r="J154" i="1"/>
  <c r="I154" i="1"/>
  <c r="H154" i="1"/>
  <c r="G154" i="1"/>
  <c r="F154" i="1"/>
  <c r="P148" i="1"/>
  <c r="O148" i="1"/>
  <c r="N148" i="1"/>
  <c r="M148" i="1"/>
  <c r="L148" i="1"/>
  <c r="K148" i="1"/>
  <c r="J148" i="1"/>
  <c r="I148" i="1"/>
  <c r="H148" i="1"/>
  <c r="G148" i="1"/>
  <c r="F148" i="1"/>
  <c r="P141" i="1"/>
  <c r="O141" i="1"/>
  <c r="N141" i="1"/>
  <c r="M141" i="1"/>
  <c r="L141" i="1"/>
  <c r="K141" i="1"/>
  <c r="J141" i="1"/>
  <c r="I141" i="1"/>
  <c r="H141" i="1"/>
  <c r="G141" i="1"/>
  <c r="F141" i="1"/>
  <c r="P135" i="1"/>
  <c r="O135" i="1"/>
  <c r="N135" i="1"/>
  <c r="M135" i="1"/>
  <c r="L135" i="1"/>
  <c r="K135" i="1"/>
  <c r="J135" i="1"/>
  <c r="I135" i="1"/>
  <c r="H135" i="1"/>
  <c r="G135" i="1"/>
  <c r="F135" i="1"/>
  <c r="F7" i="1"/>
  <c r="F25" i="1"/>
  <c r="P25" i="1"/>
  <c r="O25" i="1"/>
  <c r="N25" i="1"/>
  <c r="M25" i="1"/>
  <c r="L25" i="1"/>
  <c r="K25" i="1"/>
  <c r="J25" i="1"/>
  <c r="I25" i="1"/>
  <c r="H25" i="1"/>
  <c r="G25" i="1"/>
  <c r="P123" i="1" l="1"/>
  <c r="O123" i="1"/>
  <c r="N123" i="1"/>
  <c r="M123" i="1"/>
  <c r="L123" i="1"/>
  <c r="K123" i="1"/>
  <c r="J123" i="1"/>
  <c r="I123" i="1"/>
  <c r="H123" i="1"/>
  <c r="G123" i="1"/>
  <c r="F123" i="1"/>
  <c r="P117" i="1"/>
  <c r="O117" i="1"/>
  <c r="N117" i="1"/>
  <c r="M117" i="1"/>
  <c r="L117" i="1"/>
  <c r="K117" i="1"/>
  <c r="J117" i="1"/>
  <c r="I117" i="1"/>
  <c r="H117" i="1"/>
  <c r="G117" i="1"/>
  <c r="F117" i="1"/>
  <c r="P111" i="1"/>
  <c r="O111" i="1"/>
  <c r="N111" i="1"/>
  <c r="M111" i="1"/>
  <c r="L111" i="1"/>
  <c r="K111" i="1"/>
  <c r="J111" i="1"/>
  <c r="I111" i="1"/>
  <c r="H111" i="1"/>
  <c r="G111" i="1"/>
  <c r="F111" i="1"/>
  <c r="P104" i="1"/>
  <c r="O104" i="1"/>
  <c r="N104" i="1"/>
  <c r="M104" i="1"/>
  <c r="L104" i="1"/>
  <c r="K104" i="1"/>
  <c r="J104" i="1"/>
  <c r="I104" i="1"/>
  <c r="H104" i="1"/>
  <c r="G104" i="1"/>
  <c r="F104" i="1"/>
  <c r="P99" i="1"/>
  <c r="O99" i="1"/>
  <c r="N99" i="1"/>
  <c r="M99" i="1"/>
  <c r="L99" i="1"/>
  <c r="K99" i="1"/>
  <c r="J99" i="1"/>
  <c r="I99" i="1"/>
  <c r="H99" i="1"/>
  <c r="G99" i="1"/>
  <c r="F99" i="1"/>
  <c r="P95" i="1"/>
  <c r="O95" i="1"/>
  <c r="N95" i="1"/>
  <c r="M95" i="1"/>
  <c r="L95" i="1"/>
  <c r="K95" i="1"/>
  <c r="J95" i="1"/>
  <c r="I95" i="1"/>
  <c r="H95" i="1"/>
  <c r="G95" i="1"/>
  <c r="F95" i="1"/>
  <c r="P89" i="1"/>
  <c r="O89" i="1"/>
  <c r="N89" i="1"/>
  <c r="M89" i="1"/>
  <c r="L89" i="1"/>
  <c r="K89" i="1"/>
  <c r="J89" i="1"/>
  <c r="I89" i="1"/>
  <c r="H89" i="1"/>
  <c r="G89" i="1"/>
  <c r="F89" i="1"/>
  <c r="P84" i="1"/>
  <c r="O84" i="1"/>
  <c r="N84" i="1"/>
  <c r="M84" i="1"/>
  <c r="L84" i="1"/>
  <c r="K84" i="1"/>
  <c r="J84" i="1"/>
  <c r="I84" i="1"/>
  <c r="H84" i="1"/>
  <c r="G84" i="1"/>
  <c r="F84" i="1"/>
  <c r="P77" i="1"/>
  <c r="O77" i="1"/>
  <c r="N77" i="1"/>
  <c r="M77" i="1"/>
  <c r="L77" i="1"/>
  <c r="K77" i="1"/>
  <c r="J77" i="1"/>
  <c r="I77" i="1"/>
  <c r="H77" i="1"/>
  <c r="G77" i="1"/>
  <c r="F77" i="1"/>
  <c r="P71" i="1"/>
  <c r="O71" i="1"/>
  <c r="N71" i="1"/>
  <c r="M71" i="1"/>
  <c r="L71" i="1"/>
  <c r="K71" i="1"/>
  <c r="J71" i="1"/>
  <c r="I71" i="1"/>
  <c r="H71" i="1"/>
  <c r="G71" i="1"/>
  <c r="F71" i="1"/>
  <c r="P63" i="1"/>
  <c r="O63" i="1"/>
  <c r="N63" i="1"/>
  <c r="M63" i="1"/>
  <c r="L63" i="1"/>
  <c r="K63" i="1"/>
  <c r="J63" i="1"/>
  <c r="I63" i="1"/>
  <c r="H63" i="1"/>
  <c r="G63" i="1"/>
  <c r="F63" i="1"/>
  <c r="P58" i="1"/>
  <c r="O58" i="1"/>
  <c r="N58" i="1"/>
  <c r="M58" i="1"/>
  <c r="L58" i="1"/>
  <c r="K58" i="1"/>
  <c r="J58" i="1"/>
  <c r="I58" i="1"/>
  <c r="H58" i="1"/>
  <c r="G58" i="1"/>
  <c r="F58" i="1"/>
  <c r="P51" i="1"/>
  <c r="O51" i="1"/>
  <c r="N51" i="1"/>
  <c r="M51" i="1"/>
  <c r="L51" i="1"/>
  <c r="K51" i="1"/>
  <c r="J51" i="1"/>
  <c r="I51" i="1"/>
  <c r="H51" i="1"/>
  <c r="G51" i="1"/>
  <c r="F51" i="1"/>
  <c r="G42" i="1"/>
  <c r="H42" i="1"/>
  <c r="I42" i="1"/>
  <c r="J42" i="1"/>
  <c r="K42" i="1"/>
  <c r="L42" i="1"/>
  <c r="M42" i="1"/>
  <c r="N42" i="1"/>
  <c r="O42" i="1"/>
  <c r="P42" i="1"/>
  <c r="G46" i="1"/>
  <c r="H46" i="1"/>
  <c r="I46" i="1"/>
  <c r="J46" i="1"/>
  <c r="K46" i="1"/>
  <c r="L46" i="1"/>
  <c r="M46" i="1"/>
  <c r="N46" i="1"/>
  <c r="O46" i="1"/>
  <c r="P46" i="1"/>
  <c r="F46" i="1"/>
  <c r="F42" i="1"/>
  <c r="G36" i="1"/>
  <c r="H36" i="1"/>
  <c r="I36" i="1"/>
  <c r="J36" i="1"/>
  <c r="K36" i="1"/>
  <c r="L36" i="1"/>
  <c r="M36" i="1"/>
  <c r="N36" i="1"/>
  <c r="O36" i="1"/>
  <c r="P36" i="1"/>
  <c r="F36" i="1"/>
  <c r="G31" i="1"/>
  <c r="H31" i="1"/>
  <c r="I31" i="1"/>
  <c r="J31" i="1"/>
  <c r="K31" i="1"/>
  <c r="L31" i="1"/>
  <c r="M31" i="1"/>
  <c r="N31" i="1"/>
  <c r="O31" i="1"/>
  <c r="P31" i="1"/>
  <c r="F31" i="1"/>
  <c r="G19" i="1"/>
  <c r="H19" i="1"/>
  <c r="I19" i="1"/>
  <c r="J19" i="1"/>
  <c r="K19" i="1"/>
  <c r="L19" i="1"/>
  <c r="M19" i="1"/>
  <c r="N19" i="1"/>
  <c r="O19" i="1"/>
  <c r="P19" i="1"/>
  <c r="Q19" i="1"/>
  <c r="R19" i="1"/>
  <c r="S19" i="1"/>
  <c r="T19" i="1"/>
  <c r="F19" i="1"/>
  <c r="G14" i="1"/>
  <c r="H14" i="1"/>
  <c r="I14" i="1"/>
  <c r="J14" i="1"/>
  <c r="K14" i="1"/>
  <c r="L14" i="1"/>
  <c r="M14" i="1"/>
  <c r="N14" i="1"/>
  <c r="O14" i="1"/>
  <c r="P14" i="1"/>
  <c r="F14" i="1"/>
  <c r="G7" i="1"/>
  <c r="H7" i="1"/>
  <c r="I7" i="1"/>
  <c r="J7" i="1"/>
  <c r="K7" i="1"/>
  <c r="L7" i="1"/>
  <c r="M7" i="1"/>
  <c r="N7" i="1"/>
  <c r="O7" i="1"/>
  <c r="P7" i="1"/>
</calcChain>
</file>

<file path=xl/sharedStrings.xml><?xml version="1.0" encoding="utf-8"?>
<sst xmlns="http://schemas.openxmlformats.org/spreadsheetml/2006/main" count="564" uniqueCount="217">
  <si>
    <t>Code</t>
  </si>
  <si>
    <t>Component</t>
  </si>
  <si>
    <t>Total Fat (g)</t>
  </si>
  <si>
    <t>Sat Fat (g)</t>
  </si>
  <si>
    <t>NUTRITIONAL INFORMATION</t>
  </si>
  <si>
    <t>Trans Fat (g)</t>
  </si>
  <si>
    <t>Sodium (mg)</t>
  </si>
  <si>
    <t>Total Carb (g)</t>
  </si>
  <si>
    <t>Dietary Fiber (g)</t>
  </si>
  <si>
    <t>Sugar (g)</t>
  </si>
  <si>
    <t>Protein (g)</t>
  </si>
  <si>
    <t>Calcium (mg)</t>
  </si>
  <si>
    <t>Iron (mg)</t>
  </si>
  <si>
    <t xml:space="preserve">Total </t>
  </si>
  <si>
    <t>Cals from Fat</t>
  </si>
  <si>
    <t>Vit A (IU)</t>
  </si>
  <si>
    <t>Vit C (mg)</t>
  </si>
  <si>
    <t>Chol (mg)</t>
  </si>
  <si>
    <t>Cals</t>
  </si>
  <si>
    <t xml:space="preserve">Green Beans </t>
  </si>
  <si>
    <t>M/MA</t>
  </si>
  <si>
    <t>2 OZ</t>
  </si>
  <si>
    <t xml:space="preserve">Ingredient Statement </t>
  </si>
  <si>
    <t>Ingredients:</t>
  </si>
  <si>
    <t>~~</t>
  </si>
  <si>
    <t>2 M/MA</t>
  </si>
  <si>
    <t xml:space="preserve">Veg </t>
  </si>
  <si>
    <t xml:space="preserve">1/2 Cup </t>
  </si>
  <si>
    <t xml:space="preserve">Beef Patty </t>
  </si>
  <si>
    <t>WG Cheese Ravioli</t>
  </si>
  <si>
    <t>Mozzarella Cheese</t>
  </si>
  <si>
    <t>Extra</t>
  </si>
  <si>
    <t xml:space="preserve">M/MA </t>
  </si>
  <si>
    <t>Veg</t>
  </si>
  <si>
    <t>1 OZ</t>
  </si>
  <si>
    <t>1/2 Cup</t>
  </si>
  <si>
    <t>Hickory BBQ Sauce</t>
  </si>
  <si>
    <t>12 EA</t>
  </si>
  <si>
    <t>6 EA</t>
  </si>
  <si>
    <t>0.5 OZ</t>
  </si>
  <si>
    <t>2 M/MA, 1 WGR Grain</t>
  </si>
  <si>
    <t>Mole Sauce</t>
  </si>
  <si>
    <t>1.5 OZ</t>
  </si>
  <si>
    <t xml:space="preserve">Green Peas </t>
  </si>
  <si>
    <t>Brown Rice Pilaf</t>
  </si>
  <si>
    <t xml:space="preserve">Grilled Chicken Strips </t>
  </si>
  <si>
    <t>Grain</t>
  </si>
  <si>
    <t>1 WGR Grain</t>
  </si>
  <si>
    <t xml:space="preserve">Popcorn Chicken </t>
  </si>
  <si>
    <t xml:space="preserve">Mozzarella Cheese </t>
  </si>
  <si>
    <t>0.25 OZ</t>
  </si>
  <si>
    <t>M/MA-Grain</t>
  </si>
  <si>
    <t xml:space="preserve">M/MA-Grain </t>
  </si>
  <si>
    <t>0.25 M/MA</t>
  </si>
  <si>
    <t>Grilled Chicken Strips</t>
  </si>
  <si>
    <t>Carrots</t>
  </si>
  <si>
    <t>3 EA</t>
  </si>
  <si>
    <t xml:space="preserve">Corn </t>
  </si>
  <si>
    <t>5 EA</t>
  </si>
  <si>
    <t>1.5 M/MA, 1.5 WGR Grain</t>
  </si>
  <si>
    <t xml:space="preserve">WG Pasta </t>
  </si>
  <si>
    <t>Broccoli</t>
  </si>
  <si>
    <t xml:space="preserve">1 WGR Grain </t>
  </si>
  <si>
    <t>WG Pasta</t>
  </si>
  <si>
    <t>4 EA</t>
  </si>
  <si>
    <t>Meatloaf</t>
  </si>
  <si>
    <t>Mashed Potatoes</t>
  </si>
  <si>
    <t>1 EA</t>
  </si>
  <si>
    <t xml:space="preserve">Italian Style Meat Sauce </t>
  </si>
  <si>
    <t xml:space="preserve">Roasted Seasoned Potatoes </t>
  </si>
  <si>
    <t xml:space="preserve">2 M/MA, 1 WGR Grain </t>
  </si>
  <si>
    <t xml:space="preserve">Salisbury Steak </t>
  </si>
  <si>
    <t xml:space="preserve">Black Beans </t>
  </si>
  <si>
    <t xml:space="preserve">Cheddar Cheese </t>
  </si>
  <si>
    <t>Plantains</t>
  </si>
  <si>
    <t xml:space="preserve">Spanish Brown Rice </t>
  </si>
  <si>
    <t>Turkey Crumbles</t>
  </si>
  <si>
    <t>2.2 OZ</t>
  </si>
  <si>
    <t xml:space="preserve">Brown Rice Pilaf </t>
  </si>
  <si>
    <t xml:space="preserve">Turkey Chili </t>
  </si>
  <si>
    <t>Italian Tomato Sauce</t>
  </si>
  <si>
    <t>1.5 M/MA</t>
  </si>
  <si>
    <t>Honey Mustard Sauce</t>
  </si>
  <si>
    <t>Ramen Mushroom Sauce</t>
  </si>
  <si>
    <t>Alfredo Sauce</t>
  </si>
  <si>
    <t>0.5 M/MA</t>
  </si>
  <si>
    <t xml:space="preserve">Italian Tomato Sauce </t>
  </si>
  <si>
    <t xml:space="preserve">Brown Gravy Sauce </t>
  </si>
  <si>
    <t>5.4 OZ</t>
  </si>
  <si>
    <t>Parmesan Cheese</t>
  </si>
  <si>
    <t>0.4 OZ</t>
  </si>
  <si>
    <t>0.4 M/MA*</t>
  </si>
  <si>
    <t>1.6 M/MA*</t>
  </si>
  <si>
    <t>*When Added 2M/MA</t>
  </si>
  <si>
    <t>3/8 Cup</t>
  </si>
  <si>
    <t>1.5 M/MA*</t>
  </si>
  <si>
    <t>0.5 M/MA*</t>
  </si>
  <si>
    <t>1 M/MA*</t>
  </si>
  <si>
    <t>1 M/MA*, 1.25 WGR Grain</t>
  </si>
  <si>
    <t xml:space="preserve">1/4 Cup </t>
  </si>
  <si>
    <t>1.6 M/MA</t>
  </si>
  <si>
    <t>Beef Chili</t>
  </si>
  <si>
    <t>0.6 OZ</t>
  </si>
  <si>
    <t>0.6 M/MA</t>
  </si>
  <si>
    <t xml:space="preserve">WG Pasta  </t>
  </si>
  <si>
    <t xml:space="preserve">Mozzarella Cheese  </t>
  </si>
  <si>
    <t>Beef Patty (Ground Beef [Not More Than 20% Fat], Water, Textured Vegetable Protein Product [Soy Protein Concentrate, Caramel Color], Dextrose, Potassium Phosphates, Natural Flavors, Lite Salt [Salt, Potassium Chloride], Caramel Color), Green Beans.</t>
  </si>
  <si>
    <t>Chicken &amp; Vegetable Dumpling (Filling [Chicken, Water, Soy Protein Concentrate, Cabbage, Green Onion, Canola Oil, Carrot, Sugar, Salt, Sesame Oil, Isolated Soy Protein, Lecithin], Dough [Whole Wheat Flour, Enriched Wheat Flour {Wheat Flour, Malted Barley Flour, Niacin, Reduced Iron, Thiamine Mononitrate, Riboflavin, Folic Acid}, Water, Modified Corn Starch, Salt, Canola Oil, Wheat Gluten]), Green Beans, Water, Mushrooms, Modified Food Starch, Garlic Puree (Garlic, Water), Onions, Rice Wine Vinegar, Soy Sauce (Water, Wheat, Soybeans, Salt, Lactic Acid, Sodium Benzoate [Preservative]), Light Brown Sugar, Scallions, Miso Paste (Water, Soybeans, Rice, Salt, Alcohol), Canola Oil, Vegetable Base (Vegetables [Onions, Tomatoes, Potatoes, Carrots, Celery], Salt, Yeast Extract, Corn Starch, Vegetable Oil [Corn, Soy, Canola], Onion Powder, Sugar, Natural Flavoring), Mushroom Extract (Mushroom Juice Concentrate, Maltodextrin), Sambal Oelek Chili Paste (Chili, Salt, Distilled Vinegar, Potassium Sorbate and Sodium Bisulfite [Preservatives], Xanthan Gum), Sesame Oil, White Pepper.</t>
  </si>
  <si>
    <t>Popcorn Chicken (Chicken, Water, Textured Soy Protein Concentrate, Isolated Soy Protein With Less Than 2% Lecithin, Seasoning [Brown Sugar, Onion Powder, Salt, Yeast Extract, Canola Oil, Carrot Powder, Garlic Powder, Citric Acid, Spice, Vegetable Stock {Onion, Celery, Carrot}, Natural Flavor], Sodium Phosphates. Breaded With: Whole Wheat Flour, Enriched Wheat Flour [Wheat Flour, Niacin, Reduced Iron, Thiamine Mononitrate, Riboflavin, Folic Acid], Water, Salt, Sugar, Dried Onion, Dried Garlic, Torula Yeast, Spice, Dextrose, Dried Yeast, Turmeric Extract [Color], Paprika Extract [Color]. Breading Set In Vegetable Oil.), Water, Sweet Potato, Potato Flakes (Potatoes, Vegetable Oil [Sunflower, Canola], Salt, Nonfat Dry Milk, Cream, Sugar, Mono And Diglycerides, Calcium Stearoyl Lactylate, Natural Flavors, Sodium Acid Pyrophosphate, Sodium Bisulfite, Mixed Tocopherols, Citric Acid), Corn Syrup, Light Brown Sugar, Tomato Paste (Fresh Vine-Ripened California Tomatoes), White Distilled Vinegar, Modified Food Starch, Sugar, Molasses (Sugarcane Molasses), Worcestershire Sauce Concentrate (Distilled Vinegar, Molasses, Corn Syrup, Water, Salt, Caramel Color, Garlic Powder, Sugar, Spices, Tamarind, Natural Flavor, Sulfiting Agent), Salt, Smoke Flavor (Water, Natural Hickory Smoke Concentrate), Cinnamon, Pepper, Dark Chili Powder Blend (Chili Powder, Salt, Cumin, Garlic, Oregano), Annatto Color, Mustard Powder (Mustard Whole or Ground), Garlic Powder, Onion Granulated, Cayenne Pepper, Cumin, Paprika, Nutmeg.</t>
  </si>
  <si>
    <t>Popcorn Chicken (Chicken, Water, Textured Soy Protein Concentrate, Isolated Soy Protein With Less Than 2% Lecithin, Seasoning [Brown Sugar, Onion Powder, Salt, Yeast Extract, Canola Oil, Carrot Powder, Garlic Powder, Citric Acid, Spice, Vegetable Stock {Onion, Celery, Carrot}, Natural Flavor], Sodium Phosphates. Breaded With: Whole Wheat Flour, Enriched Wheat Flour [Wheat Flour, Niacin, Reduced Iron, Thiamine Mononitrate, Riboflavin, Folic Acid], Water, Salt, Sugar, Dried Onion, Dried Garlic, Torula Yeast, Spice, Dextrose, Dried Yeast, Turmeric Extract [Color], Paprika Extract [Color]. Breading Set In Vegetable Oil.), Green Beans, Water, Tomato Puree (Tomato Concentrate [Water, Tomato Paste], Citric Acid), Mozzarella Cheese (Cultured Pasteurized Part-Skim Milk, Salt, Enzymes, Anticaking Blend [Potato Starch, Cellulose], Natamycin [Natural Mold Inhibitor]), Sugar, Vegetable Base (Vegetables [Onions, Tomatoes, Potatoes, Carrots, Celery], Salt, Yeast Extract, Corn Starch, Vegetable Oil [Corn, Soy, Canola], Onion Powder, Sugar, Natural Flavoring), Garlic Puree (Garlic, Water), Onion, Garlic Powder, Onion Granulated, Canola Oil, Flavor Enhancer (Salt, Yeast Extract, Natural Flavor, Maltodextrin, Sugar), Salt, Xanthan Gum, Mushroom Extract (Mushroom Juice Concentrate, Maltodextrin), Basil, Parsley, Red Pepper Flakes, White Pepper.</t>
  </si>
  <si>
    <t>Popcorn Chicken (Chicken, Water, Textured Soy Protein Concentrate, Isolated Soy Protein With Less Than 2% Lecithin, Seasoning [Brown Sugar, Onion Powder, Salt, Yeast Extract, Canola Oil, Carrot Powder, Garlic Powder, Citric Acid, Spice, Vegetable Stock {Onion, Celery, Carrot}, Natural Flavor], Sodium Phosphates. Breaded With: Whole Wheat Flour, Enriched Wheat Flour [Wheat Flour, Niacin, Reduced Iron, Thiamine Mononitrate, Riboflavin, Folic Acid], Water, Salt, Sugar, Dried Onion, Dried Garlic, Torula Yeast, Spice, Dextrose, Dried Yeast, Turmeric Extract [Color], Paprika Extract [Color]. Breading Set In Vegetable Oil.), Diced Skin-On Roasted &amp; Seasoned Russet Potatoes (Russet Potatoes, Canola Oil, Salt, Spice, Dehydrated Onion, Dehydrated Garlic).</t>
  </si>
  <si>
    <t>Chicken Tender (Chicken, Water, Textured Soy Protein Concentrate, Isolated Soy Protein [With Less Than 2% Lecithin], Chicken Type Flavor [Brown Sugar, Yeast Extract, Onion Powder, Maltodextrin, Canola Oil, Carrot Powder, Garlic Powder, Silicon Dioxide {Anti-Caking Agent}, Citric Acid, Spice, Salt, Vegetable Stock {Carrot, Onion, Celery}, Natural Flavor], Sodium Phosphates. Breaded With: Whole Wheat Flour, Enriched Wheat Flour [Wheat Flour, Niacin, Reduced Iron, Thiamine Mononitrate, Riboflavin, Folic Acid], Water, Salt, Wheat Gluten, Sugar, Dried Onion, Dried Garlic, Torula Yeast, Dextrose, Spice, Dried Yeast, Paprika Extract {Color}, Turmeric Extract {Color}. Breading Set In Vegetable Oil.), Corn.</t>
  </si>
  <si>
    <t>Column1</t>
  </si>
  <si>
    <t>1/2 Cup Other Veg</t>
  </si>
  <si>
    <t>1/4 Cup R/O Veg</t>
  </si>
  <si>
    <t xml:space="preserve">1/2 Cup Other Veg </t>
  </si>
  <si>
    <t>1/2 Cup R/O Veg</t>
  </si>
  <si>
    <t xml:space="preserve">Ingredient </t>
  </si>
  <si>
    <t xml:space="preserve">Serving Size </t>
  </si>
  <si>
    <t>Component Crediting Value</t>
  </si>
  <si>
    <t xml:space="preserve"> CACFP IPM Master Recipe Builds</t>
  </si>
  <si>
    <t xml:space="preserve">*As per USDA FNS Standards Vegetables are portioned based on volume not weight. </t>
  </si>
  <si>
    <t>➤ Yield information for all vegetables based on volume, not weight. This includes dried or dehydrated vegetables. {Page 2-6 USDA FBG-https://foodbuyingguide.fns.usda.gov/Content/TablesFBG/USDA_FBG_Section2_Vegetables.pdf}</t>
  </si>
  <si>
    <t>1/2 Cup Starchy Veg</t>
  </si>
  <si>
    <t xml:space="preserve">1/2 Cup Starchy Veg </t>
  </si>
  <si>
    <t xml:space="preserve">1/2 Cup Dark Green Veg </t>
  </si>
  <si>
    <t>1/2 Cup Dark Green Veg</t>
  </si>
  <si>
    <t xml:space="preserve">1/4 Cup R/O Veg </t>
  </si>
  <si>
    <t>Swedish Sauce</t>
  </si>
  <si>
    <t>Falafel Nuggets</t>
  </si>
  <si>
    <t>Chicken Tenders</t>
  </si>
  <si>
    <t>➤Raw, leafy greens credit at half the volume served; which is consistent with the Dietary Guidelines for Americans. {Page 2-4 USDA FBG}</t>
  </si>
  <si>
    <t>Fajita Sauce</t>
  </si>
  <si>
    <t xml:space="preserve">Chicken Meatballs </t>
  </si>
  <si>
    <t xml:space="preserve">WG Chicken &amp; Veg Dumplings </t>
  </si>
  <si>
    <t>Recipe Name-Popcorn Chicken w/ BBQ Sauce &amp; Mashed Sweet Potatoes</t>
  </si>
  <si>
    <t>Mashed Sweet Potatoes</t>
  </si>
  <si>
    <t>Recipe Name-Chicken w/ Mole Sauce, Brown Rice &amp; Peas</t>
  </si>
  <si>
    <t>Recipe Name-Popcorn Chicken Parmesan w/ Green Beans</t>
  </si>
  <si>
    <t>Recipe Name-Chicken w/ Honey Mustard Sauce &amp; Green Beans</t>
  </si>
  <si>
    <t>Caribbean Pineapple Sauce</t>
  </si>
  <si>
    <t>Recipe Name-Chicken Meatballs w/ Tomato Sauce, Mozzarella Cheese &amp; Italian Vegetable Blend</t>
  </si>
  <si>
    <t>Italian Vegetable Blend</t>
  </si>
  <si>
    <t xml:space="preserve">Recipe Name-Chicken Meatballs w/ Swedish Sauce, Pasta &amp; Broccoli </t>
  </si>
  <si>
    <t>Recipe Name-Chicken Meatballs w/ Pasta, Tomato Sauce &amp; Italian Vegetable Blend</t>
  </si>
  <si>
    <t>Recipe Name-Mac &amp; Cheese w/ Broccoli</t>
  </si>
  <si>
    <t>Recipe Name-Chicken Alfredo w/ Penne Pasta &amp; Broccoli</t>
  </si>
  <si>
    <t xml:space="preserve">Recipe Name-Chicken Vegetable Dumplings w/ Mushroom Sauce &amp; Green Beans </t>
  </si>
  <si>
    <t xml:space="preserve">Recipe Name-Chicken Tenders w/ Corn </t>
  </si>
  <si>
    <t>Recipe Name-Chicken w/ Caribbean Pineapple Sauce, Rice &amp; Carrots</t>
  </si>
  <si>
    <t>Recipe Name-Cheese Ravioli w/ Mozzarella, Tomato Sauce &amp; Italian Vegetable Blend</t>
  </si>
  <si>
    <t xml:space="preserve">Recipe Name-Beef Patty w/ Green Beans </t>
  </si>
  <si>
    <t xml:space="preserve">Recipe Name-Meatloaf w/ Brown Gravy &amp; Mashed Potatoes  </t>
  </si>
  <si>
    <t xml:space="preserve">Recipe Name-Popcorn Chicken w/ Roasted Potatoes </t>
  </si>
  <si>
    <t>Recipe Name-Salisbury Steak w/ Gravy &amp; Roasted Potatoes</t>
  </si>
  <si>
    <t xml:space="preserve">Recipe Name-Spanish Rice &amp; Beans w/ Plantains </t>
  </si>
  <si>
    <t xml:space="preserve">Recipe Name-Turkey Fajita w/ Brown Rice &amp; Corn </t>
  </si>
  <si>
    <t>Recipe Name-Turkey Chili w/ Cheddar Cheese &amp; Vegetable Blend</t>
  </si>
  <si>
    <t>Recipe Name-Beef Chili &amp; Vegetable Blend</t>
  </si>
  <si>
    <t>Recipe Name-Falafel Bites w/ Corn</t>
  </si>
  <si>
    <t>Recipe Name-Penne w/ Cheese &amp; Italian Vegetable Blend</t>
  </si>
  <si>
    <t>6 OZ</t>
  </si>
  <si>
    <t>Cheese Sauce (4 oz) &amp; Shredded Cheese (0.6 oz)</t>
  </si>
  <si>
    <t>4.6 OZ</t>
  </si>
  <si>
    <t>Water, Broccoli, Half and Half (Milk, Cream), Whole Grain Elbows (Whole Durum Wheat Flour, Durum Wheat Semolina, Durum Wheat Flour, Niacin, Iron [Ferrous Sulfate], Thiamin Mononitrate, Riboflavin, Folic Acid), Cheddar Cheese (Pasteurized Milk, Cheese Culture, Salt, Enzymes, Annatto, Potato Starch, Powdered Cellulose), American Cheese (Water, Soybean Oil, Hydrogenated Soybean Oil, Casein, Modified Food Starch, Dairy Product Solids, Maltodextrin, Sodium Citrate, Salt, Natural Flavor, Lactic Acid, Annatto and Paprika (color), Sorbic Acid (preservative), Soy Lecithin [anti-sticking agent]), Mild Cheddar Shredded Cheese (Cheddar Cheese [Cultured Pasteurized Milk, Salt, Enzymes, Anatto Color], Anticaking Blend [Potato Starch, Celluose], Natamycin [Natural Mold Inhibitor]), Unsalted Butter (Pasteurized Cream, Natural Flavoring), Sodium Citrate (Tri Sodium Citrate Dihydrate), Salt, Modified Food Starch, Canola Oil, Hot Sauce (Aged Cayenne Red Peppers, Vinegar, Water, Salt, Garlic Powder), White Pepper, Xanthan Gum, Annatto Color.</t>
  </si>
  <si>
    <t>Ricotta Cheese</t>
  </si>
  <si>
    <t>1.0 OZ</t>
  </si>
  <si>
    <t>Grilled Chicken Strips (Chicken Breast Meat With Rib Meat, Water, Potato Starch, Sugar, Sea Salt, Yeast Extract, Natural Flavors, Black Pepper), Green Beans, Water, Honey, Yellow Mustard (Distilled Vinegar, Water, Mustard Seed, Salt, Turmeric, Paprika, Spice, Natural Flavors, Garlic Powder), Modified Food Starch, Chicken Broth Flavor (Hydrolyzed Chicken Meat, Salt, Chicken Broth, Flavor), Canola Oil, Chicken Base (Chicken With Natural Chicken Juices, Salt, Sugar, Rendered Chicken Fat, Onion Powder, Torula Yeast, Cooked Dehydrated Chicken, Turmeric, Natural Flavorings), Onions, Xanthan Gum, Flavor Enhancer (Salt, Yeast Extract, Natural Flavor, Maltodextrin, Sugar), Chicken Flavor (Chicken Broth, Maltodextrin, Salt, Natural Flavor), Onion Granulated, Garlic Powder, White Pepper, Thyme, Sugar, Bay Leaf, Turmeric.</t>
  </si>
  <si>
    <t>Water, Grilled Chicken Strips (Chicken Breast Meat With Rib Meat, Water, Potato Starch, Sugar, Sea Salt, Yeast Extract, Natural Flavors, Black Pepper), Carrots, Pineapple Tidbits in Juice (Pineapple, Pineapple Juice), Long Grain Brown Rice, Tomato Paste (Fresh Vine-Ripened California Tomatoes), Corn Syrup, Sugar, Chicken Flavor (Chicken Broth, Maltodextrin, Salt, Natural Flavor), Modified Food Starch, Onions, Canola Oil, White Distilled Vinegar, Sambal Oelek Chili Paste (Chili, Salt, Distilled Vinegar, Potassium Sorbate and Sodium Bisulfite [Preservatives], Xanthan Gum), Worcestershire Sauce Concentrate (Distilled Vinegar, Molasses, Corn Syrup, Water, Salt, Caramel Color, Garlic Powder, Sugar, Spices, Tamarind, Natural Flavor, Sulfiting Agent), Molasses (Sugarcane Molasses), Garlic Powder, Onion, Flavor Enhancer (Salt, Yeast Extract, Natural Flavor, Maltodextrin, Sugar), Salt, Parsley, Turmeric, Smoke Flavor (Water, Natural Hickory Smoke Concentrate), Pepper, Dark Chili Powder Blend (Chili Powder, Salt, Cumin, Garlic, Oregano), Mustard Powder (Mustard Whole or Ground), Cayenne Pepper, Cumin, Paprika.</t>
  </si>
  <si>
    <t>Water, Meatloaf (Ground Beef [Not More Than 20% Fat], Water, Textured Vegetable Protein [Soy Flour, Caramel Color], Toasted Wheat Crumbs [Wheat Flour, Salt, Torula Yeast], Ketchup [Tomato Concentrate From Red Ripe Tomatoes, Distilled Vinegar, Sugar, Salt, Onion Powder, Spice, Natural Flavoring], Whole Tomatoes [Whole Tomatoes, Tomato Juice, Salt, Calcium Chloride, Citric Acid], Dehydrated Chopped Onion, Salt, Eggs, Garlic Powder, Parsley Flakes), Potato Flakes (Potatoes, Vegetable Oil [Sunflower, Canola], Salt, Nonfat Dry Milk, Cream, Sugar, Mono And Diglycerides, Calcium Stearoyl Lactylate, Natural Flavors, Sodium Acid Pyrophosphate, Sodium Bisulfite, Mixed Tocopherols, Citric Acid), Unsalted Butter (Pasteurized Cream, Natural Flavoring), Modified Food Starch, Butter Flavor (Whey Solids, Natural Flavor, Maltodextrin, Dehydrated Butter [Buttermilk Powder, Butter], Guar Gum, Annatto, Turmeric), Onions, Celery, Enriched Flour (Bleached Wheat Flour, Malted Barley Flour, Niacin, Iron, Thiamin Mononitrate, Riboflavin, Folic Acid), Beef Base (Beef Stock, Yeast Extract, Beef Fat, Salt, Natural Flavor, Potato Starch, Onion Powder), Tomato Paste (Fresh Vine-Ripened California Tomatoes), Canola Oil, Chicken Base (Chicken With Natural Chicken Juices, Salt, Sugar, Rendered Chicken Fat, Onion Powder, Torula Yeast, Cooked Dehydrated Chicken, Turmeric, Natural Flavorings), Garlic Puree (Garlic, Water), Flavor Enhancer (Salt, Yeast Extract, Natural Flavor, Maltodextrin, Sugar), Salt, Xanthan Gum, White Pepper, Garlic Powder, Onion Granulated, Thyme, Caramel Color, Bay Leaf, Sugar.</t>
  </si>
  <si>
    <t>Diced Skin-On Roasted &amp; Seasoned Russet Potatoes (Russet Potatoes, Canola Oil, Salt, Spice, Dehydrated Onion, Dehydrated Garlic), Salisbury Steak (Ground Beef (Not More thean 30%), Water, Vegetable Protein Product [Soy Protein Concentrate, Zinc Oxide, Niacinamide, Ferrous Sulfate, Copper Gluconate, Vitamin A Palmitate, Calcium Paniothenate, Thiamin Mononitrate (B1), Pyridoxine Hydrochloride (B6), Riboflavin (B2), Cyanocobalamin (B12), (May Contain Caramel Color), (May Contain Soy Lecithin], Bell Peppers, Seasoning (Dehydrated Onion, Dextrose, Autolyzed Yeast Extract, Spice Extractives), Bread Crumbs [Bleached Wheat Flour, Soybean Oil, Dextrose, Leavening (Sodium Acid Pyrophosphate, Sodium Biocarbonate), Whey, Oleoresin Paprika], Salt, Sodium Phosphate), Water, Modified Food Starch, Onions, Celery, Enriched Flour (Bleached Wheat Flour, Malted Barley Flour, Niacin, Iron, Thiamin Mononitrate, Riboflavin, Folic Acid), Beef Base (Beef Stock, Yeast Extract, Beef Fat, Salt, Natural Flavor, Potato Starch, Onion Powder), Tomato Paste (Fresh Vine-Ripened California Tomatoes), Canola Oil, Chicken Base (Chicken With Natural Chicken Juices, Salt, Sugar, Rendered Chicken Fat, Onion Powder, Torula Yeast, Cooked Dehydrated Chicken, Turmeric, Natural Flavorings), Garlic Puree (Garlic, Water), Flavor Enhancer (Salt, Yeast Extract, Natural Flavor, Maltodextrin, Sugar), Xanthan Gum, Garlic Powder, Onion Granulated, Thyme, Caramel Color, Bay Leaf, Sugar, White Pepper.</t>
  </si>
  <si>
    <t>Black Beans (Black Beans, Water, Salt, Calcium Chloride), Plantains (Ripe Plantains, Vegetable Oil [Palm and/or Soybean Oil]), Water, Long Grain Brown Rice, Mild Cheddar Shredded Cheese (Cheddar Cheese [Cultured Pasteurized Milk, Salt, Enzymes, Anatto Color], Anticaking Blend [Potato Starch, Celluose], Natamycin [Natural Mold Inhibitor]), Tomato Powder (Tomato Powder, Silicon Dioxide), Flavor Enhancer (Salt, Yeast Extract, Natural Flavor, Maltodextrin, Sugar), Onion Granulated, Garlic Powder, Oregano, Cumin, Annatto Color, Paprika.</t>
  </si>
  <si>
    <t>Corn, Turkey Crumbles (Turkey, Mechanically Separated Turkey, Seasoning [Yeast Extract, Sugar, Dextrose, Onion Powder, Garlic Powder, Disodium Inosinate and Disodium Guanylate, Black Pepper, Celery Seed], Salt, Sugar, Natural Flavorings, Potassium Chloride), Water, Long Grain Brown Rice, Red And Green Peppers, Tomato Paste (Fresh Vine-Ripened California Tomatoes), Onions, Garlic Puree (Garlic, Water), Modified Food Starch, Canola Oil, Chicken Flavor (Chicken Broth, Maltodextrin, Salt, Natural Flavor), Chicken Base (Chicken With Natural Chicken Juices, Salt, Sugar, Rendered Chicken Fat, Onion Powder, Torula Yeast, Cooked Dehydrated Chicken, Turmeric, Natural Flavorings), Dark Chili Powder Blend (Chili Powder, Salt, Cumin, Garlic, Oregano), Light Brown Sugar, Taco Seasoning (Salt, Corn Flour, Chili Pepper, Maltodextrin, Dehydrated Onion, Paprika, Spices, Dehydrated Garlic, Cocoa Powder, Sunflower Oil, Silicon Dioxide), Cumin, Oregano, Garlic Powder, Onion, Flavor Enhancer (Salt, Yeast Extract, Natural Flavor, Maltodextrin, Sugar), Parsley, Turmeric, Pepper.</t>
  </si>
  <si>
    <t>Falafel (Chickpeas, Water, Canola Oil, Onion, Parsley, Cilantro, Sea Salt, Spices, Baking Soda), Corn.</t>
  </si>
  <si>
    <t xml:space="preserve">  </t>
  </si>
  <si>
    <t>Whole Wheat Ravioli (Ricotta [Whey, Milk, Vinegar, Xanthan/Locust Bean/Guar Gums, Stabilizers], Water, Whole Wheat Flour, Durum Flour, [Enriched With Niacin, Ferrous Sulfate, Thiamine Mononitrate, Riboflavin, Folic Acid], Isolated Soy Protein, High Gluten Flour, [Bleached Wheat Flour, Malted Barley Flour, Niacin, Iron, Riboflavin, Folic Acid], Pasteurized Eggs, Bread Crumbs [Bleached Wheat Flour, Dextrose, Yeast, Salt], Modified Food Starch, Sweet Whey, Parmesan Cheese [Cows Milk, Cheese Culture, Salt, Enzymes], Salt, White Pepper), Italian Blend Vegetables (Zucchini, Carrots, Romano Beans, Red Bell Peppers), Water, Mozzarella Cheese (Cultured Pasteurized Part-Skim Milk, Salt, Enzymes, Anticaking Blend [Potato Starch, Cellulose], Natamycin [Natural Mold Inhibitor]), Tomato Puree (Tomato Concentrate [Water, Tomato Paste], Citric Acid), Sugar, Vegetable Base (Vegetables [Onions, Tomatoes, Potatoes, Carrots, Celery], Salt, Yeast Extract, Corn Starch, Vegetable Oil [Corn, Soy, Canola], Onion Powder, Sugar, Natural Flavoring), Garlic Puree (Garlic, Water), Onion, Garlic Powder, Onion Granulated, Canola Oil, Flavor Enhancer (Salt, Yeast Extract, Natural Flavor, Maltodextrin, Sugar), Salt, Xanthan Gum, Mushroom Extract (Mushroom Juice Concentrate, Maltodextrin), Basil, Parsley, Red Pepper Flakes, White Pepper.</t>
  </si>
  <si>
    <t>Green Peas, Water, Grilled Chicken Strips (Chicken Breast Meat With Rib Meat, Water, Potato Starch, Sugar, Sea Salt, Yeast Extract, Natural Flavors, Black Pepper), Long Grain Brown Rice, Carrots, Bell Red Peppers, Garlic Puree (Garlic, Water), Beef Base (Beef Stock, Yeast Extract, Beef Fat, Salt, Natural Flavor, Potato Starch, Onion Powder), Onions, Raisins, Honey, Canola Oil, Modified Food Starch, Chicken Flavor (Chicken Broth, Maltodextrin, Salt, Natural Flavor), Chipotle Peppers (Water, Tomato Paste, Dried Chipotle Peppers, Distilled Vinegar, Corn Oil, Iodized Salt [Contains Potassium Iodate], Corn Starch, Onion Powder, Garlic Powder, Spices), Cocoa Powder (Cocoa Powder, Potassium Carbonate), Salt, Cumin, Coffee, Garlic Powder, Onion, Flavor Enhancer (Salt, Yeast Extract, Natural Flavor, Maltodextrin, Sugar), Cinnamon, Onion Granulated, Dark Chili Powder Blend (Chili Powder, Salt, Cumin, Garlic, Oregano), Parsley, Turmeric, Oregano, Pepper, Bay Leaf.</t>
  </si>
  <si>
    <t>Recipe Name-Penne w/ Meat Sauce &amp; Italian Vegetable Blend</t>
  </si>
  <si>
    <t>Water, Broccoli, Grilled Chicken Strips (Chicken Breast Meat With Rib Meat, Water, Potato Starch, Sugar, Sea Salt, Yeast Extract, Natural Flavors, Black Pepper), Whole Grain Penne Pasta (Whole Durum Wheat Flour, Semolina [Wheat], Niacin, Iron [Ferrous Sulfate], Thiamin Mononitrate, Riboflavin, Folic Acid), Half and Half (Milk, Cream), Grated Romano Cheese (Romano Cheese [Sheep’s Milk, Cultures, Enzymes, Salt], Starch and Powdered Cellulose, Potassium Sorbate), Shredded Parmesan Cheese (Imported Parmesan Cheese [Pasteurized Part-Skim Milk, Cheese Cultures, Salt, Enzymes], Powdered Cellulose), Modified Food Starch, Roasted Garlic Puree (Garlic, Water), Lactic Acid, Garlic Powder, Pepper, Natural Cheese Flavor (Maltodextrin, Romano Cheese [Pasteurized Milk, Cheese Cultures, Salt, Enzymes], Blue Cheese [Pasteurized Milk, Cheese Cultures, Salt, Enzymes], Medium-Chain Triglycerides, Gum Arabic [Emulsifier], Natural Flavor, Whey Powder, Disodium Phosphate).</t>
  </si>
  <si>
    <t>Water, Chicken Meatball (Chicken, Rice Flour, Water, Romano Cheese [Pasteurized Sheep's Milk, Cultures, Rennet, Salt], Salt, Fresh Garlic, Parsley Flakes, Black Pepper, Dehydrated Chopped Onion), Italian Blend Vegetables (Zucchini, Carrots, Romano Beans, Red Bell Peppers), Whole Grain Penne Pasta (Whole Durum Wheat Flour, Semolina [Wheat], Niacin, Iron [Ferrous Sulfate], Thiamin Mononitrate, Riboflavin, Folic Acid), Tomato Puree (Tomato Concentrate [Water, Tomato Paste], Citric Acid), Grated Parmesan (Parmesan Cheese, Hard Grating Cheese [Made From Pasteurized Part Skim Milk, Cheese Cultures, Salt], Cheese Whey Solids [Milk], Corn Starch &amp; Powdered Cellulose), Sugar, Vegetable Base (Vegetables [Onions, Tomatoes, Potatoes, Carrots, Celery], Salt, Yeast Extract, Corn Starch, Vegetable Oil [Corn, Soy, Canola], Onion Powder, Sugar, Natural Flavoring), Garlic Puree (Garlic, Water), Onion, Garlic Powder, Onion Granulated, Canola Oil, Flavor Enhancer (Salt, Yeast Extract, Natural Flavor, Maltodextrin, Sugar), Salt, Xanthan Gum, Mushroom Extract (Mushroom Juice Concentrate, Maltodextrin), Basil, Parsley, Red Pepper Flakes, White Pepper.</t>
  </si>
  <si>
    <t>Water, Chicken Meatball (Chicken, Rice Flour, Water, Romano Cheese [Pasteurized Sheep's Milk, Cultures, Rennet, Salt], Salt, Fresh Garlic, Parsley Flakes, Black Pepper, Dehydrated Chopped Onion), Broccoli, Whole Grain Penne Pasta (Whole Durum Wheat Flour, Semolina [Wheat], Niacin, Iron [Ferrous Sulfate], Thiamin Mononitrate, Riboflavin, Folic Acid), Heavy Cream, Sour Cream (Cultured Cream, Enzyme), Modified Food Starch, Enriched Flour (Bleached Wheat Flour, Malted Barley Flour, Niacin, Iron, Thiamin Mononitrate, Riboflavin, Folic Acid), Onions, Celery, Beef Base (Beef Stock, Yeast Extract, Beef Fat, Salt, Natural Flavor, Potato Starch, Onion Powder), Tomato Paste (Fresh Vine-Ripened California Tomatoes), Canola Oil, Chicken Broth Flavor (Hydrolyzed Chicken Meat, Salt, Chicken Broth, Flavor), Garlic Puree (Garlic, Water), Chicken Base (Chicken With Natural Chicken Juices, Salt, Sugar, Rendered Chicken Fat, Onion Powder, Torula Yeast, Cooked Dehydrated Chicken, Turmeric, Natural Flavorings), Lemon Juice, Flavor Enhancer (Salt, Yeast Extract, Natural Flavor, Maltodextrin, Sugar), Xanthan Gum, Onion, Salt, Caramel Color, Thyme, Nutmeg, Pepper, Chicken Flavor (Chicken Broth, Maltodextrin, Salt, Natural Flavor), Garlic Powder, Onion Granulated, Dill, Bay Leaf, White Pepper, Sugar, Turmeric.</t>
  </si>
  <si>
    <t>Chicken Meatball (Chicken, Rice Flour, Water, Romano Cheese [Pasteurized Sheep's Milk, Cultures, Rennet, Salt], Salt, Fresh Garlic, Parsley Flakes, Black Pepper, Dehydrated Chopped Onion), Italian Blend Vegetables (Zucchini, Carrots, Romano Beans, Red Bell Peppers), Water, Tomato Puree (Tomato Concentrate [Water, Tomato Paste], Citric Acid), Mozzarella Cheese (Cultured Pasteurized Part-Skim Milk, Salt, Enzymes, Anticaking Blend [Potato Starch, Cellulose], Natamycin [Natural Mold Inhibitor]), Sugar, Vegetable Base (Vegetables [Onions, Tomatoes, Potatoes, Carrots, Celery], Salt, Yeast Extract, Corn Starch, Vegetable Oil [Corn, Soy, Canola], Onion Powder, Sugar, Natural Flavoring), Garlic Puree (Garlic, Water), Onion, Garlic Powder, Onion Granulated, Canola Oil, Flavor Enhancer (Salt, Yeast Extract, Natural Flavor, Maltodextrin, Sugar), Salt, Xanthan Gum, Mushroom Extract (Mushroom Juice Concentrate, Maltodextrin), Basil, Parsley, Red Pepper Flakes, White Pepper.</t>
  </si>
  <si>
    <t>Water, Italian Blend Vegetables (Zucchini, Carrots, Romano Beans, Red Bell Peppers), Tomato Paste (Fresh Vine-Ripened California Tomatoes), Ground Beef (Ground Beef [No More Than 20% Fat], Water, Textured Vegetable Protein [Soy Protein Concentrate, Caramel Color], Sodium Phosphates,Hydrolyzed Soy Protein, Caramel Color, Hydrolyzed Corn Protein), Whole Grain Penne Pasta (Whole Durum Wheat Flour, Semolina [Wheat], Niacin, Iron [Ferrous Sulfate], Thiamin Mononitrate, Riboflavin, Folic Acid), Crushed Tomatoes (Tomato Concentrate [Water, Tomato Paste], Salt, Citric Acid), Textured Vegetable Protein (Soy Protein Concentrate, Caramel Color), Chicken Broth Flavor (Hydrolyzed Chicken Meat, Salt, Chicken Broth, Flavor), Sugar, Canola Oil, Onions, Garlic Puree (Garlic, Water), Onion Granulated, Garlic Powder, Salt, Basil, Beef Base (Beef Stock, Yeast Extract, Beef Fat, Salt, Natural Flavor, Potato Starch, Onion Powder), Xanthan Gum, Oregano, Citric Acid, Onion, Pepper, Parsley, Fennel Seed, Chicken Flavor (Chicken Broth, Maltodextrin, Salt, Natural Flavor), Red Pepper Flakes.</t>
  </si>
  <si>
    <t>Italian Blend Vegetables (Zucchini, Carrots, Romano Beans, Red Bell Peppers), Water, Crushed Tomatoes (Tomato Concentrate [Water, Tomato Paste], Salt, Citric Acid), Kidney Beans (Dark Kidney Beans, Water, Salt, Calcium Chloride), Turkey Crumbles (Turkey, Mechanically Separated Turkey, Seasoning [Yeast Extract, Sugar, Dextrose, Onion Powder, Garlic Powder, Disodium Inosinate and Disodium Guanylate, Black Pepper, Celery Seed], Salt, Sugar, Natural Flavorings, Potassium Chloride), Mild Cheddar Shredded Cheese (Cheddar Cheese [Cultured Pasteurized Milk, Salt, Enzymes, Anatto Color], Anticaking Blend [Potato Starch, Celluose], Natamycin [Natural Mold Inhibitor]), Tomato Paste (Fresh Vine-Ripened California Tomatoes), Onions, Green Peppers, Textured Vegetable Protein (Soy Protein Concentrate, Caramel Color), Beef Base (Beef Stock, Yeast Extract, Beef Fat, Salt, Natural Flavor, Potato Starch, Onion Powder), Canola Oil, Dark Chili Powder Blend (Chili Powder, Salt, Cumin, Garlic, Oregano), Garlic Puree (Garlic, Water), Onion Granulated, Garlic Powder, Sugar, Cumin, Flavor Enhancer (Salt, Yeast Extract, Natural Flavor, Maltodextrin, Sugar), Pepper, Oregano, Red Pepper Flakes, Cinnamon.</t>
  </si>
  <si>
    <t>Italian Blend Vegetables (Zucchini, Carrots, Romano Beans, Red Bell Peppers), Crushed Tomatoes (Tomato Concentrate [Water, Tomato Paste], Salt, Citric Acid), Ground Beef (Ground Beef [No More Than 20% Fat], Water, Textured Vegetable Protein [Soy Protein Concentrate, Caramel Color], Sodium Phosphates,Hydrolyzed Soy Protein, Caramel Color, Hydrolyzed Corn Protein), Kidney Beans (Dark Kidney Beans, Water, Salt, Calcium Chloride), Water, Mild Cheddar Shredded Cheese (Cheddar Cheese [Cultured Pasteurized Milk, Salt, Enzymes, Anatto Color], Anticaking Blend [Potato Starch, Celluose], Natamycin [Natural Mold Inhibitor]), Tomato Paste (Fresh Vine-Ripened California Tomatoes), Onions, Green Peppers, Dark Chili Powder Blend (Chili Powder, Salt, Cumin, Garlic, Oregano), Beef Base (Beef Stock, Yeast Extract, Beef Fat, Salt, Natural Flavor, Potato Starch, Onion Powder), Garlic Puree (Garlic, Water), Onion Granulated, Garlic Powder, Sugar, Cumin, Canola Oil, Flavor Enhancer (Salt, Yeast Extract, Natural Flavor, Maltodextrin, Sugar), Pepper, Oregano, Red Pepper Flakes, Cinnamon.</t>
  </si>
  <si>
    <t>Water, Italian Blend Vegetables (Zucchini, Carrots, Romano Beans, Red Bell Peppers), Mozzarella Cheese (Cultured Pasteurized Part-Skim Milk, Salt, Enzymes, Anticaking Blend [Potato Starch, Cellulose], Natamycin [Natural Mold Inhibitor]), Ricotta Cheese (Sweet Whey, Whole Milk, Sweet Cream, Culture, Vinegar and Salt), Tomato Puree (Tomato Concentrate [Water, Tomato Paste], Citric Acid), Whole Grain Penne Pasta (Whole Durum Wheat Flour, Semolina [Wheat], Niacin, Iron [Ferrous Sulfate], Thiamin Mononitrate, Riboflavin, Folic Acid), Sugar, Vegetable Base (Vegetables [Onions, Tomatoes, Potatoes, Carrots, Celery], Salt, Yeast Extract, Corn Starch, Vegetable Oil [Corn, Soy, Canola], Onion Powder, Sugar, Natural Flavoring), Garlic Puree (Garlic, Water), Onion, Garlic Powder, Onion Granulated, Canola Oil, Flavor Enhancer (Salt, Yeast Extract, Natural Flavor, Maltodextrin, Sugar), Salt, Xanthan Gum, Mushroom Extract (Mushroom Juice Concentrate, Maltodextrin), Basil, Parsley, Red Pepper Flakes, White Pepper.</t>
  </si>
  <si>
    <t>Recipe Name-Vegetarian Chili w/ Brown Rice &amp; Green Beans</t>
  </si>
  <si>
    <t>Vegetarian Chili</t>
  </si>
  <si>
    <t>6.5 OZ</t>
  </si>
  <si>
    <t>Black Beans (Black Beans, Water, Salt, Calcium Chloride), Green Beans, Water, Long Grain Brown Rice, Mild Cheddar Shredded Cheese (Cheddar Cheese [Cultured Pasteurized Milk, Salt, Enzymes, Anatto Color], Anticaking Blend [Potato Starch, Celluose], Natamycin [Natural Mold Inhibitor]), Onions, Tomato Paste (Fresh Vine-Ripened California Tomatoes), Green Peppers, Crushed Tomatoes (Tomato Concentrate [Water, Tomato Paste], Salt, Citric Acid), Garlic Puree (Garlic, Water), Vegetable Base (Vegetables [Onions, Tomatoes, Potatoes, Carrots, Celery], Salt, Yeast Extract, Corn Starch, Vegetable Oil [Corn, Soy, Canola], Onion Powder, Sugar, Natural Flavoring), Canola Oil, Cumin, Dark Chili Powder Blend (Chili Powder, Salt, Cumin, Garlic, Oregano), Chicken Flavor (Chicken Broth, Maltodextrin, Salt, Natural Flavor), Cilantro, Garlic Powder, Onion, Flavor Enhancer (Salt, Yeast Extract, Natural Flavor, Maltodextrin, Sugar), Salt, Pepper, Parsley, Red Pepper Flakes, Turmeric, Thyme, Fennel Seed.</t>
  </si>
  <si>
    <t xml:space="preserve">Recipe Name-Chickpea Marinara w/ Pasta &amp; Broccoli </t>
  </si>
  <si>
    <t>Garbanzo Beans (Chickpeas)</t>
  </si>
  <si>
    <t>3.3 OZ</t>
  </si>
  <si>
    <t>Chick Peas (Cooked Dried Chick Peas, Water, Salt), Water, Broccoli, Tomato Puree (Tomato Concentrate [Water, Tomato Paste], Citric Acid), Whole Grain Penne Pasta (Whole Durum Wheat Flour, Semolina [Wheat], Niacin, Iron [Ferrous Sulfate], Thiamin Mononitrate, Riboflavin, Folic Acid), Sugar, Vegetable Base (Vegetables [Onions, Tomatoes, Potatoes, Carrots, Celery], Salt, Yeast Extract, Corn Starch, Vegetable Oil [Corn, Soy, Canola], Onion Powder, Sugar, Natural Flavoring), Garlic Puree (Garlic, Water), Onion, Garlic Powder, Onion Granulated, Canola Oil, Flavor Enhancer (Salt, Yeast Extract, Natural Flavor, Maltodextrin, Sugar), Salt, Xanthan Gum, Mushroom Extract (Mushroom Juice Concentrate, Maltodextrin), Basil, Parsley, Red Pepper Flakes, White Pepper.</t>
  </si>
  <si>
    <t>Recipe Name-Turkey w/ Gravy &amp; Mashed Potatoes</t>
  </si>
  <si>
    <t>Sliced Turkey Breast</t>
  </si>
  <si>
    <t>Chicken Gravy</t>
  </si>
  <si>
    <t xml:space="preserve">Mashed Potatoes </t>
  </si>
  <si>
    <t>2.93 OZ</t>
  </si>
  <si>
    <t>Water, Turkey Breast (Turkey Breast, Turkey Broth, Salt, Sugar, Modified Food Starch, Carrageenan, Sodium Phosphate, Flavoring), Potato Flakes (Potatoes, Vegetable Oil [Sunflower, Canola], Salt, Nonfat Dry Milk, Cream, Sugar, Mono And Diglycerides, Calcium Stearoyl Lactylate, Natural Flavors, Sodium Acid Pyrophosphate, Sodium Bisulfite, Mixed Tocopherols, Citric Acid), Unsalted Butter (Pasteurized Cream, Natural Flavoring), Modified Food Starch, Chicken Broth Flavor (Hydrolyzed Chicken Meat, Salt, Chicken Broth, Flavor), Butter Flavor (Whey Solids, Natural Flavor, Maltodextrin, Dehydrated Butter [Buttermilk Powder, Butter], Guar Gum, Annatto, Turmeric), Enriched Flour (Bleached Wheat Flour, Malted Barley Flour, Niacin, Iron, Thiamin Mononitrate, Riboflavin, Folic Acid), Canola Oil, Chicken Base (Chicken With Natural Chicken Juices, Salt, Sugar, Rendered Chicken Fat, Onion Powder, Torula Yeast, Cooked Dehydrated Chicken, Turmeric, Natural Flavorings), Onions, Sugar, Salt, Xanthan Gum, Flavor Enhancer (Salt, Yeast Extract, Natural Flavor, Maltodextrin, Sugar), White Pepper, Chicken Flavor (Chicken Broth, Maltodextrin, Salt, Natural Flavor), Garlic Powder, Onion Granulated, Thyme, Bay Leaf, Turmeric.</t>
  </si>
  <si>
    <t xml:space="preserve">Recipe Name-Adobo Chicken w/ Cilantro Rice &amp; Street Corn </t>
  </si>
  <si>
    <t xml:space="preserve">Shredded Chicken </t>
  </si>
  <si>
    <t xml:space="preserve">Adobo Chicken Sauce </t>
  </si>
  <si>
    <t xml:space="preserve">Cilantro Lime Brown Rice </t>
  </si>
  <si>
    <t xml:space="preserve">Street Corn </t>
  </si>
  <si>
    <t>Shredded Chicken (Boneless Skinless Dark And White Chicken, Water, Maltodextrin, Natural Flavors, Rice Starch, Vinegar, Yeast Extract), Corn, Water, Diced Tomatoes (Tomatoes, Tomato Juice, Sea Salt, Calcium Chloride, Citric Acid [Naturally Derived]), Long Grain Brown Rice, Roasted Corn (Corn), Bell Red Peppers, Crushed Tomato (Tomatoes, Citric Acid [Naturally Derived]), Red Bell Pepper, Onions, Mayonnaise (Soybean Oil, Water, Egg Yolks, Distilled Vinegar, Corn Syrup, Salt, Spice, Lemon Juice Concentrate, Calcium Disodium EDTA), Sour Cream (Cultured Cream, Enzyme), Canola Oil, Cilantro Lime Rice Seasoning (Sugar, Citric Acid, Black Pepper, Chili Pepper, Cilantro, Natural Flavors, Silicon Dioxide), Garlic Puree (Garlic, Water), Lime Juice, Cilantro, Salt, Shallots, Annatto Color, Smoked Sweet Paprika, Chipotle Peppers in Adobo Sauce (Red Jalapeno Peppers, Water, Vinegar, Sugar, Salt, Tomato Paste, Smoke Essence, Onion, Garlic), Cumin, Paprika, Adobo Con Sazon (Salt, Garlic, Paprika, Achiote, Black Pepper, Onion, Spices, Tri Calcium Phosphate), Dark Chili Powder Blend (Chili Powder, Salt, Cumin, Garlic, Oregano), Garlic Powder, Cayenne Pepper.</t>
  </si>
  <si>
    <t>Recipe Name-Turkey Salsa Bowl w/ Stewed Pinto Beans</t>
  </si>
  <si>
    <t>Pulled Turkey</t>
  </si>
  <si>
    <t>1.7 OZ</t>
  </si>
  <si>
    <t>Pinto Beans (Pinto Beans, Water, Salt, Calcium Chloride), Water, Mild Salsa (Tomato Concentrated [Water,Tomato Paste], Diced Tomatoes, Onions, Peppers, Green Chilies, Vinegar, Salt, Sugar, Spice, Onion Powder, Garlic Powder, Citric Acid), Pulled Turkey (White Turkey), Long Grain Brown Rice, Caramelized Onions (Onion, Brown Sugar, Salt, Sunflower Oil, Acid Corrector), Cheddar Cheese (Pasteurized Milk, Cheese Culture, Salt, Enzymes, Annatto, Potato Starch, Powdered Cellulose), Canola Oil, Roasted Garlic Puree (Garlic, Water), Ranchero Flavor Concentrate (Dehydrated Vegetables [Tomato, Roasted Red and Green Bell Pepper, Garlic, Onion, Chipotle Chile, Celery and Carrot], Salt, Sugar, Maltodextrin, Spices, Modified Food Starch, Yeast Extract, Soybean Oil, Sunflower Oil, Corn Starch, Natural Flavors, White Distilled Vinegar, Dried Lemon Juice Concentrate, Disodium Inosinate, Disodium Guanylate, Natural Smoke Flavor), Cumin, Cilantro, Vegetable Base (Vegetables [Onions, Tomatoes, Potatoes, Carrots, Celery], Salt, Yeast Extract, Corn Starch, Vegetable Oil [Corn, Soy, Canola], Onion Powder, Sugar, Natural Flavoring), Garlic Puree (Garlic, Water), Shallots, Cayenne Pepper.</t>
  </si>
  <si>
    <t>Cheddar Cheese</t>
  </si>
  <si>
    <t xml:space="preserve">Ranchero Brown Rice </t>
  </si>
  <si>
    <t>Salsa</t>
  </si>
  <si>
    <t>Stewed Pinto Beans</t>
  </si>
  <si>
    <t>1.2 OZ</t>
  </si>
  <si>
    <t>1/2 Cup Legume Veg</t>
  </si>
  <si>
    <t>Pinto Beans (Pinto Beans, Water, Salt, Calcium Chloride), Pulled Turkey (White Turkey), Water, Mild Salsa (Tomato Concentrated [Water,Tomato Paste], Diced Tomatoes, Onions, Peppers, Green Chilies, Vinegar, Salt, Sugar, Spice, Onion Powder, Garlic Powder, Citric Acid), Long Grain Brown Rice, Cheddar Cheese (Pasteurized Milk, Cheese Culture, Salt, Enzymes, Annatto, Potato Starch, Powdered Cellulose), Caramelized Onions (Onion, Brown Sugar, Salt, Sunflower Oil, Acid Corrector), Canola Oil, Roasted Garlic Puree (Garlic, Water), Ranchero Flavor Concentrate (Dehydrated Vegetables [Tomato, Roasted Red and Green Bell Pepper, Garlic, Onion, Chipotle Chile, Celery and Carrot], Salt, Sugar, Maltodextrin, Spices, Modified Food Starch, Yeast Extract, Soybean Oil, Sunflower Oil, Corn Starch, Natural Flavors, White Distilled Vinegar, Dried Lemon Juice Concentrate, Disodium Inosinate, Disodium Guanylate, Natural Smoke Flavor), Cumin, Cilantro, Vegetable Base (Vegetables [Onions, Tomatoes, Potatoes, Carrots, Celery], Salt, Yeast Extract, Corn Starch, Vegetable Oil [Corn, Soy, Canola], Onion Powder, Sugar, Natural Flavoring), Garlic Puree (Garlic, Water), Shallots, Cayenne Pepper.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</si>
</sst>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26"/>
      <color theme="1"/>
      <name val="Calibri"/>
      <family val="2"/>
      <scheme val="minor"/>
    </font>
    <font>
      <b/>
      <sz val="36"/>
      <color theme="1"/>
      <name val="Aharoni"/>
      <charset val="177"/>
    </font>
    <font>
      <sz val="36"/>
      <color theme="1"/>
      <name val="Aharoni"/>
      <charset val="177"/>
    </font>
    <font>
      <sz val="14"/>
      <color theme="1"/>
      <name val="Calibri"/>
      <family val="2"/>
      <scheme val="minor"/>
    </font>
    <font>
      <b/>
      <sz val="20"/>
      <color theme="1"/>
      <name val="Calibri"/>
      <family val="2"/>
      <scheme val="minor"/>
    </font>
    <font>
      <b/>
      <sz val="72"/>
      <color theme="1"/>
      <name val="Calibri"/>
      <family val="2"/>
      <scheme val="minor"/>
    </font>
    <font>
      <b/>
      <sz val="18"/>
      <color theme="1"/>
      <name val="Calibri"/>
      <family val="2"/>
      <scheme val="minor"/>
    </font>
    <font>
      <sz val="20"/>
      <color theme="1"/>
      <name val="Calibri"/>
      <family val="2"/>
      <scheme val="minor"/>
    </font>
    <font>
      <b/>
      <sz val="22"/>
      <color theme="1"/>
      <name val="Calibri"/>
      <family val="2"/>
      <scheme val="minor"/>
    </font>
    <font>
      <sz val="16"/>
      <color theme="1"/>
      <name val="Calibri"/>
      <family val="2"/>
      <scheme val="minor"/>
    </font>
    <font>
      <b/>
      <sz val="24"/>
      <color theme="1"/>
      <name val="Calibri"/>
      <family val="2"/>
      <scheme val="minor"/>
    </font>
    <font>
      <sz val="24"/>
      <color theme="1"/>
      <name val="Calibri"/>
      <family val="2"/>
      <scheme val="minor"/>
    </font>
    <font>
      <sz val="24"/>
      <name val="Calibri"/>
      <family val="2"/>
      <scheme val="minor"/>
    </font>
    <font>
      <sz val="11"/>
      <color theme="0"/>
      <name val="Calibri"/>
      <family val="2"/>
      <scheme val="minor"/>
    </font>
    <font>
      <i/>
      <sz val="20"/>
      <color theme="1"/>
      <name val="Calibri"/>
      <family val="2"/>
      <scheme val="minor"/>
    </font>
    <font>
      <b/>
      <sz val="24"/>
      <name val="Calibri"/>
      <family val="2"/>
      <scheme val="minor"/>
    </font>
    <font>
      <sz val="20"/>
      <name val="Calibri"/>
      <family val="2"/>
      <scheme val="minor"/>
    </font>
    <font>
      <sz val="16"/>
      <name val="Calibri"/>
      <family val="2"/>
      <scheme val="minor"/>
    </font>
    <font>
      <b/>
      <sz val="20"/>
      <name val="Calibri"/>
      <family val="2"/>
      <scheme val="minor"/>
    </font>
    <font>
      <sz val="22"/>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47">
    <border>
      <left/>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indexed="64"/>
      </bottom>
      <diagonal/>
    </border>
    <border>
      <left style="thin">
        <color auto="1"/>
      </left>
      <right/>
      <top style="thin">
        <color indexed="64"/>
      </top>
      <bottom style="medium">
        <color indexed="64"/>
      </bottom>
      <diagonal/>
    </border>
    <border>
      <left style="thin">
        <color auto="1"/>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thin">
        <color auto="1"/>
      </bottom>
      <diagonal/>
    </border>
    <border>
      <left style="thin">
        <color auto="1"/>
      </left>
      <right style="medium">
        <color indexed="64"/>
      </right>
      <top style="thin">
        <color auto="1"/>
      </top>
      <bottom/>
      <diagonal/>
    </border>
    <border>
      <left/>
      <right/>
      <top style="medium">
        <color indexed="64"/>
      </top>
      <bottom style="thin">
        <color indexed="64"/>
      </bottom>
      <diagonal/>
    </border>
    <border>
      <left style="medium">
        <color indexed="64"/>
      </left>
      <right style="thin">
        <color auto="1"/>
      </right>
      <top style="thin">
        <color auto="1"/>
      </top>
      <bottom/>
      <diagonal/>
    </border>
    <border>
      <left style="thin">
        <color auto="1"/>
      </left>
      <right/>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right/>
      <top style="medium">
        <color indexed="64"/>
      </top>
      <bottom/>
      <diagonal/>
    </border>
    <border>
      <left/>
      <right style="medium">
        <color indexed="64"/>
      </right>
      <top style="thin">
        <color auto="1"/>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36">
    <xf numFmtId="0" fontId="0" fillId="0" borderId="0" xfId="0"/>
    <xf numFmtId="0" fontId="0" fillId="0" borderId="0" xfId="0" applyAlignment="1">
      <alignment horizontal="center"/>
    </xf>
    <xf numFmtId="0" fontId="0" fillId="0" borderId="0" xfId="0" applyAlignment="1">
      <alignment horizontal="left"/>
    </xf>
    <xf numFmtId="0" fontId="1" fillId="0" borderId="0" xfId="0" applyFont="1"/>
    <xf numFmtId="0" fontId="3" fillId="0" borderId="0" xfId="0" applyFont="1"/>
    <xf numFmtId="0" fontId="3" fillId="0" borderId="0" xfId="0" applyFont="1" applyAlignment="1">
      <alignment horizontal="left"/>
    </xf>
    <xf numFmtId="0" fontId="4" fillId="0" borderId="0" xfId="0" applyFont="1"/>
    <xf numFmtId="0" fontId="1" fillId="0" borderId="0" xfId="0" applyFont="1" applyAlignment="1">
      <alignment vertical="center"/>
    </xf>
    <xf numFmtId="0" fontId="5" fillId="0" borderId="0" xfId="0" applyFont="1"/>
    <xf numFmtId="0" fontId="5" fillId="0" borderId="0" xfId="0" applyFont="1" applyAlignment="1">
      <alignment horizontal="left"/>
    </xf>
    <xf numFmtId="0" fontId="7" fillId="0" borderId="0" xfId="0" applyFont="1"/>
    <xf numFmtId="0" fontId="8" fillId="0" borderId="8" xfId="0" applyFont="1" applyBorder="1" applyAlignment="1">
      <alignment horizontal="center" vertical="center" wrapText="1"/>
    </xf>
    <xf numFmtId="0" fontId="12" fillId="0" borderId="8" xfId="0" applyFont="1" applyBorder="1" applyAlignment="1">
      <alignment horizontal="center" vertical="center"/>
    </xf>
    <xf numFmtId="0" fontId="2" fillId="0" borderId="8" xfId="0" applyFont="1" applyBorder="1" applyAlignment="1">
      <alignment horizontal="center" vertical="center"/>
    </xf>
    <xf numFmtId="1" fontId="12" fillId="0" borderId="4" xfId="0" applyNumberFormat="1" applyFont="1" applyBorder="1" applyAlignment="1">
      <alignment horizontal="center"/>
    </xf>
    <xf numFmtId="0" fontId="11" fillId="0" borderId="19" xfId="0" applyFont="1" applyBorder="1" applyAlignment="1">
      <alignment horizontal="center" vertical="center" wrapText="1"/>
    </xf>
    <xf numFmtId="0" fontId="12" fillId="0" borderId="4" xfId="0" applyFont="1" applyBorder="1" applyAlignment="1">
      <alignment horizontal="center"/>
    </xf>
    <xf numFmtId="0" fontId="6" fillId="0" borderId="17" xfId="0" applyFont="1" applyBorder="1" applyAlignment="1">
      <alignment vertical="center"/>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12" fillId="0" borderId="11" xfId="0" applyFont="1" applyBorder="1" applyAlignment="1">
      <alignment horizontal="center"/>
    </xf>
    <xf numFmtId="0" fontId="12" fillId="0" borderId="11" xfId="0" applyFont="1" applyBorder="1" applyAlignment="1">
      <alignment horizontal="right"/>
    </xf>
    <xf numFmtId="1" fontId="12" fillId="0" borderId="11" xfId="0" applyNumberFormat="1" applyFont="1" applyBorder="1" applyAlignment="1">
      <alignment horizontal="center"/>
    </xf>
    <xf numFmtId="0" fontId="6" fillId="0" borderId="33" xfId="0" applyFont="1" applyBorder="1" applyAlignment="1">
      <alignment horizontal="center" wrapText="1"/>
    </xf>
    <xf numFmtId="0" fontId="6" fillId="0" borderId="34" xfId="0" applyFont="1" applyBorder="1" applyAlignment="1">
      <alignment horizontal="center" wrapText="1"/>
    </xf>
    <xf numFmtId="0" fontId="15" fillId="0" borderId="0" xfId="0" applyFont="1"/>
    <xf numFmtId="0" fontId="6" fillId="0" borderId="11" xfId="0" applyFont="1" applyBorder="1" applyAlignment="1">
      <alignment horizontal="center" wrapText="1"/>
    </xf>
    <xf numFmtId="0" fontId="11" fillId="0" borderId="18" xfId="0" applyFont="1" applyBorder="1" applyAlignment="1">
      <alignment horizontal="center" vertical="center" wrapText="1"/>
    </xf>
    <xf numFmtId="0" fontId="12" fillId="0" borderId="4" xfId="0" applyFont="1" applyBorder="1" applyAlignment="1">
      <alignment horizontal="right"/>
    </xf>
    <xf numFmtId="0" fontId="6" fillId="0" borderId="4" xfId="0" applyFont="1" applyBorder="1" applyAlignment="1">
      <alignment horizontal="center" wrapText="1"/>
    </xf>
    <xf numFmtId="1" fontId="6" fillId="0" borderId="11" xfId="0" applyNumberFormat="1" applyFont="1" applyBorder="1" applyAlignment="1">
      <alignment horizontal="center"/>
    </xf>
    <xf numFmtId="0" fontId="6" fillId="0" borderId="32" xfId="0" applyFont="1" applyBorder="1" applyAlignment="1">
      <alignment horizontal="center" wrapText="1"/>
    </xf>
    <xf numFmtId="0" fontId="11" fillId="0" borderId="37" xfId="0" applyFont="1" applyBorder="1" applyAlignment="1">
      <alignment horizontal="center" vertical="center"/>
    </xf>
    <xf numFmtId="0" fontId="11" fillId="0" borderId="19" xfId="0" applyFont="1" applyBorder="1" applyAlignment="1">
      <alignment horizontal="center" vertical="center"/>
    </xf>
    <xf numFmtId="0" fontId="11" fillId="0" borderId="26" xfId="0" applyFont="1" applyBorder="1" applyAlignment="1">
      <alignment horizontal="center" vertical="center" wrapText="1"/>
    </xf>
    <xf numFmtId="0" fontId="0" fillId="0" borderId="11" xfId="0" applyBorder="1"/>
    <xf numFmtId="1" fontId="12" fillId="0" borderId="18" xfId="0" applyNumberFormat="1" applyFont="1" applyBorder="1" applyAlignment="1">
      <alignment horizontal="center"/>
    </xf>
    <xf numFmtId="0" fontId="12" fillId="0" borderId="23" xfId="0" applyFont="1" applyBorder="1" applyAlignment="1">
      <alignment horizontal="center"/>
    </xf>
    <xf numFmtId="0" fontId="13" fillId="0" borderId="6" xfId="0" applyFont="1" applyBorder="1" applyAlignment="1">
      <alignment horizontal="center"/>
    </xf>
    <xf numFmtId="0" fontId="13" fillId="0" borderId="6" xfId="0" applyFont="1" applyBorder="1" applyAlignment="1">
      <alignment horizontal="left"/>
    </xf>
    <xf numFmtId="1" fontId="13" fillId="0" borderId="6" xfId="0" applyNumberFormat="1" applyFont="1" applyBorder="1" applyAlignment="1">
      <alignment horizontal="center" wrapText="1"/>
    </xf>
    <xf numFmtId="0" fontId="6" fillId="0" borderId="17" xfId="0" applyFont="1" applyBorder="1" applyAlignment="1">
      <alignment horizontal="center" wrapText="1"/>
    </xf>
    <xf numFmtId="0" fontId="6" fillId="0" borderId="31" xfId="0" applyFont="1" applyBorder="1" applyAlignment="1">
      <alignment horizontal="center" wrapText="1"/>
    </xf>
    <xf numFmtId="0" fontId="14" fillId="0" borderId="6" xfId="0" applyFont="1" applyBorder="1" applyAlignment="1">
      <alignment horizontal="center"/>
    </xf>
    <xf numFmtId="0" fontId="14" fillId="0" borderId="6" xfId="0" applyFont="1" applyBorder="1" applyAlignment="1">
      <alignment horizontal="left"/>
    </xf>
    <xf numFmtId="1" fontId="14" fillId="0" borderId="6" xfId="0" applyNumberFormat="1" applyFont="1" applyBorder="1" applyAlignment="1">
      <alignment horizontal="center" wrapText="1"/>
    </xf>
    <xf numFmtId="0" fontId="12" fillId="0" borderId="30" xfId="0" applyFont="1" applyBorder="1" applyAlignment="1">
      <alignment horizontal="center"/>
    </xf>
    <xf numFmtId="0" fontId="12" fillId="0" borderId="8" xfId="0" applyFont="1" applyBorder="1" applyAlignment="1">
      <alignment horizontal="center"/>
    </xf>
    <xf numFmtId="0" fontId="12" fillId="0" borderId="8" xfId="0" applyFont="1" applyBorder="1" applyAlignment="1">
      <alignment horizontal="left"/>
    </xf>
    <xf numFmtId="0" fontId="12" fillId="0" borderId="8" xfId="0" applyFont="1" applyBorder="1" applyAlignment="1">
      <alignment horizontal="right"/>
    </xf>
    <xf numFmtId="1" fontId="12" fillId="0" borderId="8" xfId="0" applyNumberFormat="1" applyFont="1" applyBorder="1" applyAlignment="1">
      <alignment horizontal="center"/>
    </xf>
    <xf numFmtId="0" fontId="13" fillId="0" borderId="6" xfId="0" applyFont="1" applyBorder="1" applyAlignment="1">
      <alignment horizontal="center" vertical="center"/>
    </xf>
    <xf numFmtId="1" fontId="13" fillId="0" borderId="6" xfId="0" applyNumberFormat="1" applyFont="1" applyBorder="1" applyAlignment="1">
      <alignment horizontal="center" vertical="center"/>
    </xf>
    <xf numFmtId="1" fontId="13" fillId="0" borderId="6" xfId="0" applyNumberFormat="1" applyFont="1" applyBorder="1" applyAlignment="1">
      <alignment horizontal="center" vertical="center" wrapText="1"/>
    </xf>
    <xf numFmtId="0" fontId="9" fillId="0" borderId="6" xfId="0" applyFont="1" applyBorder="1" applyAlignment="1">
      <alignment horizontal="center" vertical="center" wrapText="1"/>
    </xf>
    <xf numFmtId="1" fontId="14" fillId="0" borderId="6" xfId="0" applyNumberFormat="1" applyFont="1" applyBorder="1" applyAlignment="1">
      <alignment horizontal="center" vertical="center"/>
    </xf>
    <xf numFmtId="1" fontId="14" fillId="0" borderId="6" xfId="0" applyNumberFormat="1" applyFont="1" applyBorder="1" applyAlignment="1">
      <alignment horizontal="center" vertical="center" wrapText="1"/>
    </xf>
    <xf numFmtId="0" fontId="9" fillId="0" borderId="6" xfId="0" applyFont="1" applyBorder="1" applyAlignment="1">
      <alignment horizontal="center"/>
    </xf>
    <xf numFmtId="0" fontId="12" fillId="0" borderId="24" xfId="0" applyFont="1" applyBorder="1" applyAlignment="1">
      <alignment horizontal="center"/>
    </xf>
    <xf numFmtId="0" fontId="12" fillId="0" borderId="9" xfId="0" applyFont="1" applyBorder="1" applyAlignment="1">
      <alignment horizontal="center"/>
    </xf>
    <xf numFmtId="0" fontId="12" fillId="0" borderId="9" xfId="0" applyFont="1" applyBorder="1" applyAlignment="1">
      <alignment horizontal="left"/>
    </xf>
    <xf numFmtId="0" fontId="12" fillId="0" borderId="9" xfId="0" applyFont="1" applyBorder="1" applyAlignment="1">
      <alignment horizontal="right"/>
    </xf>
    <xf numFmtId="1" fontId="12" fillId="0" borderId="9" xfId="0" applyNumberFormat="1" applyFont="1" applyBorder="1" applyAlignment="1">
      <alignment horizontal="center"/>
    </xf>
    <xf numFmtId="0" fontId="6" fillId="0" borderId="9" xfId="0" applyFont="1" applyBorder="1" applyAlignment="1">
      <alignment horizontal="center" wrapText="1"/>
    </xf>
    <xf numFmtId="1" fontId="6" fillId="0" borderId="9" xfId="0" applyNumberFormat="1" applyFont="1" applyBorder="1" applyAlignment="1">
      <alignment horizontal="center"/>
    </xf>
    <xf numFmtId="0" fontId="6" fillId="0" borderId="8" xfId="0" applyFont="1" applyBorder="1" applyAlignment="1">
      <alignment horizont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10" xfId="0" applyFont="1" applyBorder="1" applyAlignment="1">
      <alignment horizontal="center" wrapText="1"/>
    </xf>
    <xf numFmtId="1" fontId="13" fillId="0" borderId="13" xfId="0" applyNumberFormat="1" applyFont="1" applyBorder="1" applyAlignment="1">
      <alignment horizontal="center" vertical="center" wrapText="1"/>
    </xf>
    <xf numFmtId="0" fontId="13" fillId="0" borderId="4" xfId="0" applyFont="1" applyBorder="1" applyAlignment="1">
      <alignment horizontal="center"/>
    </xf>
    <xf numFmtId="0" fontId="12" fillId="0" borderId="38" xfId="0" applyFont="1" applyBorder="1" applyAlignment="1">
      <alignment horizontal="center"/>
    </xf>
    <xf numFmtId="0" fontId="12" fillId="0" borderId="39" xfId="0" applyFont="1" applyBorder="1" applyAlignment="1">
      <alignment horizontal="center"/>
    </xf>
    <xf numFmtId="0" fontId="12" fillId="0" borderId="39" xfId="0" applyFont="1" applyBorder="1" applyAlignment="1">
      <alignment horizontal="left"/>
    </xf>
    <xf numFmtId="0" fontId="12" fillId="0" borderId="39" xfId="0" applyFont="1" applyBorder="1" applyAlignment="1">
      <alignment horizontal="right"/>
    </xf>
    <xf numFmtId="1" fontId="12" fillId="0" borderId="14" xfId="0" applyNumberFormat="1" applyFont="1" applyBorder="1" applyAlignment="1">
      <alignment horizontal="center"/>
    </xf>
    <xf numFmtId="0" fontId="0" fillId="0" borderId="8" xfId="0" applyBorder="1"/>
    <xf numFmtId="0" fontId="0" fillId="0" borderId="8" xfId="0" applyBorder="1" applyAlignment="1">
      <alignment horizontal="left"/>
    </xf>
    <xf numFmtId="0" fontId="17" fillId="0" borderId="23" xfId="0" applyFont="1" applyBorder="1" applyAlignment="1">
      <alignment horizontal="center"/>
    </xf>
    <xf numFmtId="0" fontId="18" fillId="0" borderId="6" xfId="0" applyFont="1" applyBorder="1" applyAlignment="1">
      <alignment horizontal="center" vertical="center" wrapText="1"/>
    </xf>
    <xf numFmtId="0" fontId="17" fillId="0" borderId="30" xfId="0" applyFont="1" applyBorder="1" applyAlignment="1">
      <alignment horizontal="center"/>
    </xf>
    <xf numFmtId="0" fontId="17" fillId="0" borderId="8" xfId="0" applyFont="1" applyBorder="1" applyAlignment="1">
      <alignment horizontal="center"/>
    </xf>
    <xf numFmtId="0" fontId="17" fillId="0" borderId="8" xfId="0" applyFont="1" applyBorder="1" applyAlignment="1">
      <alignment horizontal="left"/>
    </xf>
    <xf numFmtId="0" fontId="17" fillId="0" borderId="8" xfId="0" applyFont="1" applyBorder="1" applyAlignment="1">
      <alignment horizontal="right"/>
    </xf>
    <xf numFmtId="1" fontId="17" fillId="0" borderId="8" xfId="0" applyNumberFormat="1" applyFont="1" applyBorder="1" applyAlignment="1">
      <alignment horizontal="center"/>
    </xf>
    <xf numFmtId="0" fontId="20" fillId="0" borderId="8" xfId="0" applyFont="1" applyBorder="1" applyAlignment="1">
      <alignment horizontal="center" wrapText="1"/>
    </xf>
    <xf numFmtId="0" fontId="21" fillId="0" borderId="6" xfId="0" applyFont="1" applyBorder="1" applyAlignment="1">
      <alignment horizontal="center"/>
    </xf>
    <xf numFmtId="0" fontId="21" fillId="0" borderId="6" xfId="0" applyFont="1" applyBorder="1" applyAlignment="1">
      <alignment horizontal="left"/>
    </xf>
    <xf numFmtId="0" fontId="12" fillId="2" borderId="22" xfId="0" applyFont="1" applyFill="1" applyBorder="1" applyAlignment="1">
      <alignment horizontal="left"/>
    </xf>
    <xf numFmtId="0" fontId="12" fillId="2" borderId="11" xfId="0" applyFont="1" applyFill="1" applyBorder="1" applyAlignment="1">
      <alignment horizontal="left"/>
    </xf>
    <xf numFmtId="0" fontId="12" fillId="2" borderId="25" xfId="0" applyFont="1" applyFill="1" applyBorder="1" applyAlignment="1">
      <alignment horizontal="left"/>
    </xf>
    <xf numFmtId="0" fontId="12" fillId="2" borderId="4" xfId="0" applyFont="1" applyFill="1" applyBorder="1" applyAlignment="1">
      <alignment horizontal="left"/>
    </xf>
    <xf numFmtId="0" fontId="12" fillId="2" borderId="27" xfId="0" applyFont="1" applyFill="1" applyBorder="1" applyAlignment="1">
      <alignment horizontal="left"/>
    </xf>
    <xf numFmtId="0" fontId="12" fillId="2" borderId="29" xfId="0" applyFont="1" applyFill="1" applyBorder="1" applyAlignment="1">
      <alignment horizontal="left"/>
    </xf>
    <xf numFmtId="0" fontId="12" fillId="2" borderId="12" xfId="0" applyFont="1" applyFill="1" applyBorder="1" applyAlignment="1">
      <alignment horizontal="left"/>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8" xfId="0" applyFont="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1" xfId="0" applyFont="1" applyBorder="1" applyAlignment="1">
      <alignment horizontal="center"/>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13" xfId="0" applyFont="1" applyBorder="1" applyAlignment="1">
      <alignment horizontal="center" vertical="center"/>
    </xf>
    <xf numFmtId="0" fontId="11" fillId="0" borderId="28" xfId="0" applyFont="1" applyBorder="1" applyAlignment="1">
      <alignment horizontal="center" vertical="center"/>
    </xf>
    <xf numFmtId="0" fontId="16" fillId="0" borderId="0" xfId="0" applyFont="1" applyAlignment="1">
      <alignment horizontal="left"/>
    </xf>
    <xf numFmtId="0" fontId="19" fillId="0" borderId="13" xfId="0" applyFont="1" applyBorder="1" applyAlignment="1">
      <alignment horizontal="center" vertical="center" wrapText="1"/>
    </xf>
    <xf numFmtId="0" fontId="19" fillId="0" borderId="28" xfId="0" applyFont="1" applyBorder="1" applyAlignment="1">
      <alignment horizontal="center" vertical="center" wrapText="1"/>
    </xf>
    <xf numFmtId="0" fontId="10" fillId="2" borderId="22" xfId="0" applyFont="1" applyFill="1" applyBorder="1" applyAlignment="1">
      <alignment horizontal="left"/>
    </xf>
    <xf numFmtId="0" fontId="10" fillId="2" borderId="11" xfId="0" applyFont="1" applyFill="1" applyBorder="1" applyAlignment="1">
      <alignment horizontal="left"/>
    </xf>
    <xf numFmtId="0" fontId="10" fillId="0" borderId="11" xfId="0" applyFont="1" applyBorder="1" applyAlignment="1">
      <alignment horizontal="center"/>
    </xf>
    <xf numFmtId="0" fontId="10" fillId="0" borderId="23" xfId="0" applyFont="1" applyBorder="1" applyAlignment="1">
      <alignment horizontal="center"/>
    </xf>
    <xf numFmtId="0" fontId="10" fillId="0" borderId="6" xfId="0" applyFont="1" applyBorder="1" applyAlignment="1">
      <alignment horizontal="center"/>
    </xf>
    <xf numFmtId="0" fontId="11" fillId="0" borderId="40" xfId="0" applyFont="1" applyBorder="1" applyAlignment="1">
      <alignment horizontal="center" vertical="center" wrapText="1"/>
    </xf>
    <xf numFmtId="0" fontId="10" fillId="0" borderId="24" xfId="0" applyFont="1" applyBorder="1" applyAlignment="1">
      <alignment horizontal="center"/>
    </xf>
    <xf numFmtId="0" fontId="10" fillId="0" borderId="9" xfId="0" applyFont="1" applyBorder="1" applyAlignment="1">
      <alignment horizontal="center"/>
    </xf>
    <xf numFmtId="0" fontId="10" fillId="0" borderId="9" xfId="0" applyFont="1" applyBorder="1" applyAlignment="1">
      <alignment horizontal="left"/>
    </xf>
    <xf numFmtId="0" fontId="11" fillId="0" borderId="41" xfId="0" applyFont="1" applyBorder="1" applyAlignment="1">
      <alignment horizontal="center" vertical="center" wrapText="1"/>
    </xf>
    <xf numFmtId="0" fontId="21" fillId="0" borderId="6" xfId="0" applyFont="1" applyFill="1" applyBorder="1" applyAlignment="1">
      <alignment horizontal="center"/>
    </xf>
    <xf numFmtId="1" fontId="13" fillId="0" borderId="6" xfId="0" applyNumberFormat="1" applyFont="1" applyBorder="1" applyAlignment="1">
      <alignment horizontal="center"/>
    </xf>
    <xf numFmtId="0" fontId="0" fillId="0" borderId="42" xfId="0" applyBorder="1"/>
    <xf numFmtId="0" fontId="0" fillId="0" borderId="0" xfId="0" applyBorder="1"/>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0" fillId="0" borderId="45" xfId="0" applyBorder="1"/>
    <xf numFmtId="0" fontId="11" fillId="0" borderId="46" xfId="0" applyFont="1" applyBorder="1" applyAlignment="1">
      <alignment horizontal="center" vertical="center" wrapText="1"/>
    </xf>
  </cellXfs>
  <cellStyles count="1">
    <cellStyle name="Normal" xfId="0" builtinId="0"/>
  </cellStyles>
  <dxfs count="5">
    <dxf>
      <font>
        <b/>
        <strike val="0"/>
        <outline val="0"/>
        <shadow val="0"/>
        <u val="none"/>
        <vertAlign val="baseline"/>
        <sz val="20"/>
        <color theme="1"/>
        <name val="Calibri"/>
        <family val="2"/>
        <scheme val="min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auto="1"/>
        </top>
        <vertical/>
        <horizontal/>
      </border>
    </dxf>
    <dxf>
      <border diagonalUp="0" diagonalDown="0">
        <left style="thin">
          <color auto="1"/>
        </left>
        <right style="thin">
          <color auto="1"/>
        </right>
        <top style="thin">
          <color auto="1"/>
        </top>
        <bottom style="thin">
          <color auto="1"/>
        </bottom>
      </border>
    </dxf>
    <dxf>
      <font>
        <strike val="0"/>
        <outline val="0"/>
        <shadow val="0"/>
        <u val="none"/>
        <vertAlign val="baseline"/>
        <sz val="20"/>
        <color theme="1"/>
        <name val="Calibri"/>
        <family val="2"/>
        <scheme val="minor"/>
      </font>
      <alignment horizontal="center" vertical="bottom" textRotation="0" indent="0" justifyLastLine="0" shrinkToFit="0" readingOrder="0"/>
      <border diagonalUp="0" diagonalDown="0" outline="0"/>
    </dxf>
    <dxf>
      <border>
        <bottom style="thick">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23813</xdr:rowOff>
    </xdr:from>
    <xdr:to>
      <xdr:col>1</xdr:col>
      <xdr:colOff>1215602</xdr:colOff>
      <xdr:row>1</xdr:row>
      <xdr:rowOff>117664</xdr:rowOff>
    </xdr:to>
    <xdr:pic>
      <xdr:nvPicPr>
        <xdr:cNvPr id="2" name="Picture 1">
          <a:extLst>
            <a:ext uri="{FF2B5EF4-FFF2-40B4-BE49-F238E27FC236}">
              <a16:creationId xmlns:a16="http://schemas.microsoft.com/office/drawing/2014/main" id="{CEB87BF6-9CDC-46E7-B569-8730B488A5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3813"/>
          <a:ext cx="2403687" cy="117430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1:A2" insertRow="1" totalsRowShown="0" dataDxfId="3" headerRowBorderDxfId="4" tableBorderDxfId="2" totalsRowBorderDxfId="1">
  <tableColumns count="1">
    <tableColumn id="1" xr3:uid="{00000000-0010-0000-0000-000001000000}" name="Column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80"/>
  <sheetViews>
    <sheetView tabSelected="1" topLeftCell="A153" zoomScale="40" zoomScaleNormal="40" workbookViewId="0">
      <selection activeCell="C171" sqref="C171"/>
    </sheetView>
  </sheetViews>
  <sheetFormatPr defaultRowHeight="14.4" x14ac:dyDescent="0.3"/>
  <cols>
    <col min="1" max="1" width="18" style="1" customWidth="1"/>
    <col min="2" max="2" width="50.109375" customWidth="1"/>
    <col min="3" max="3" width="138.88671875" style="2" customWidth="1"/>
    <col min="4" max="4" width="25.88671875" bestFit="1" customWidth="1"/>
    <col min="5" max="5" width="80.109375" customWidth="1"/>
    <col min="6" max="6" width="12.6640625" bestFit="1" customWidth="1"/>
    <col min="7" max="7" width="11.6640625" customWidth="1"/>
    <col min="8" max="8" width="15.109375" customWidth="1"/>
    <col min="9" max="9" width="11.88671875" customWidth="1"/>
    <col min="10" max="10" width="14" customWidth="1"/>
    <col min="11" max="11" width="12.109375" customWidth="1"/>
    <col min="12" max="12" width="18.44140625" customWidth="1"/>
    <col min="13" max="13" width="17" customWidth="1"/>
    <col min="14" max="14" width="16.44140625" customWidth="1"/>
    <col min="15" max="15" width="13.88671875" customWidth="1"/>
    <col min="16" max="16" width="18" customWidth="1"/>
    <col min="17" max="17" width="10" hidden="1" customWidth="1"/>
    <col min="18" max="18" width="10.44140625" hidden="1" customWidth="1"/>
    <col min="19" max="19" width="12.109375" hidden="1" customWidth="1"/>
    <col min="20" max="20" width="9" hidden="1" customWidth="1"/>
    <col min="21" max="21" width="255.5546875" customWidth="1"/>
  </cols>
  <sheetData>
    <row r="1" spans="1:21" ht="84" customHeight="1" x14ac:dyDescent="1.65">
      <c r="A1" s="27" t="s">
        <v>112</v>
      </c>
      <c r="B1" s="4"/>
      <c r="C1" s="5"/>
      <c r="D1" s="6"/>
      <c r="E1" s="10" t="s">
        <v>120</v>
      </c>
      <c r="F1" s="10"/>
      <c r="G1" s="10"/>
      <c r="H1" s="3"/>
    </row>
    <row r="2" spans="1:21" ht="33.75" customHeight="1" x14ac:dyDescent="0.6">
      <c r="A2" s="17"/>
      <c r="B2" s="8"/>
      <c r="C2" s="9"/>
      <c r="D2" s="8"/>
      <c r="E2" s="8"/>
      <c r="F2" s="105" t="s">
        <v>4</v>
      </c>
      <c r="G2" s="106"/>
      <c r="H2" s="106"/>
      <c r="I2" s="106"/>
      <c r="J2" s="106"/>
      <c r="K2" s="106"/>
      <c r="L2" s="106"/>
      <c r="M2" s="106"/>
      <c r="N2" s="106"/>
      <c r="O2" s="106"/>
      <c r="P2" s="106"/>
      <c r="Q2" s="106"/>
      <c r="R2" s="106"/>
      <c r="S2" s="106"/>
      <c r="T2" s="107"/>
      <c r="U2" s="12" t="s">
        <v>22</v>
      </c>
    </row>
    <row r="3" spans="1:21" s="7" customFormat="1" ht="70.8" thickBot="1" x14ac:dyDescent="0.35">
      <c r="A3" s="19" t="s">
        <v>0</v>
      </c>
      <c r="B3" s="19" t="s">
        <v>1</v>
      </c>
      <c r="C3" s="19" t="s">
        <v>117</v>
      </c>
      <c r="D3" s="19" t="s">
        <v>118</v>
      </c>
      <c r="E3" s="18" t="s">
        <v>119</v>
      </c>
      <c r="F3" s="20" t="s">
        <v>18</v>
      </c>
      <c r="G3" s="21" t="s">
        <v>14</v>
      </c>
      <c r="H3" s="21" t="s">
        <v>2</v>
      </c>
      <c r="I3" s="21" t="s">
        <v>3</v>
      </c>
      <c r="J3" s="21" t="s">
        <v>5</v>
      </c>
      <c r="K3" s="21" t="s">
        <v>17</v>
      </c>
      <c r="L3" s="21" t="s">
        <v>6</v>
      </c>
      <c r="M3" s="21" t="s">
        <v>7</v>
      </c>
      <c r="N3" s="21" t="s">
        <v>8</v>
      </c>
      <c r="O3" s="21" t="s">
        <v>9</v>
      </c>
      <c r="P3" s="21" t="s">
        <v>10</v>
      </c>
      <c r="Q3" s="11" t="s">
        <v>15</v>
      </c>
      <c r="R3" s="11" t="s">
        <v>16</v>
      </c>
      <c r="S3" s="11" t="s">
        <v>11</v>
      </c>
      <c r="T3" s="11" t="s">
        <v>12</v>
      </c>
      <c r="U3" s="13" t="s">
        <v>23</v>
      </c>
    </row>
    <row r="4" spans="1:21" s="7" customFormat="1" ht="31.2" x14ac:dyDescent="0.6">
      <c r="A4" s="95" t="s">
        <v>151</v>
      </c>
      <c r="B4" s="96"/>
      <c r="C4" s="96"/>
      <c r="D4" s="22"/>
      <c r="E4" s="23"/>
      <c r="F4" s="24"/>
      <c r="G4" s="24"/>
      <c r="H4" s="24"/>
      <c r="I4" s="24"/>
      <c r="J4" s="24"/>
      <c r="K4" s="24"/>
      <c r="L4" s="24"/>
      <c r="M4" s="24"/>
      <c r="N4" s="24"/>
      <c r="O4" s="24"/>
      <c r="P4" s="24"/>
      <c r="Q4" s="25"/>
      <c r="R4" s="25"/>
      <c r="S4" s="25"/>
      <c r="T4" s="26"/>
      <c r="U4" s="15"/>
    </row>
    <row r="5" spans="1:21" s="7" customFormat="1" ht="31.2" x14ac:dyDescent="0.6">
      <c r="A5" s="39">
        <v>903411</v>
      </c>
      <c r="B5" s="40" t="s">
        <v>20</v>
      </c>
      <c r="C5" s="41" t="s">
        <v>28</v>
      </c>
      <c r="D5" s="40" t="s">
        <v>21</v>
      </c>
      <c r="E5" s="40" t="s">
        <v>25</v>
      </c>
      <c r="F5" s="42">
        <v>100</v>
      </c>
      <c r="G5" s="42">
        <v>45</v>
      </c>
      <c r="H5" s="42">
        <v>5</v>
      </c>
      <c r="I5" s="42">
        <v>2</v>
      </c>
      <c r="J5" s="42">
        <v>0</v>
      </c>
      <c r="K5" s="42">
        <v>20</v>
      </c>
      <c r="L5" s="42">
        <v>55</v>
      </c>
      <c r="M5" s="42">
        <v>2</v>
      </c>
      <c r="N5" s="42">
        <v>1</v>
      </c>
      <c r="O5" s="42">
        <v>0</v>
      </c>
      <c r="P5" s="42">
        <v>11</v>
      </c>
      <c r="Q5" s="43"/>
      <c r="R5" s="43"/>
      <c r="S5" s="43"/>
      <c r="T5" s="44"/>
      <c r="U5" s="108" t="s">
        <v>106</v>
      </c>
    </row>
    <row r="6" spans="1:21" s="7" customFormat="1" ht="31.2" x14ac:dyDescent="0.6">
      <c r="A6" s="39">
        <v>400274</v>
      </c>
      <c r="B6" s="45" t="s">
        <v>26</v>
      </c>
      <c r="C6" s="46" t="s">
        <v>19</v>
      </c>
      <c r="D6" s="45" t="s">
        <v>27</v>
      </c>
      <c r="E6" s="45" t="s">
        <v>113</v>
      </c>
      <c r="F6" s="47">
        <v>20</v>
      </c>
      <c r="G6" s="47">
        <v>0</v>
      </c>
      <c r="H6" s="47">
        <v>0</v>
      </c>
      <c r="I6" s="47">
        <v>0</v>
      </c>
      <c r="J6" s="47">
        <v>0</v>
      </c>
      <c r="K6" s="47">
        <v>0</v>
      </c>
      <c r="L6" s="47">
        <v>0</v>
      </c>
      <c r="M6" s="47">
        <v>4</v>
      </c>
      <c r="N6" s="47">
        <v>1</v>
      </c>
      <c r="O6" s="47">
        <v>1</v>
      </c>
      <c r="P6" s="47">
        <v>1</v>
      </c>
      <c r="Q6" s="43"/>
      <c r="R6" s="43"/>
      <c r="S6" s="43"/>
      <c r="T6" s="44"/>
      <c r="U6" s="108"/>
    </row>
    <row r="7" spans="1:21" s="7" customFormat="1" ht="31.8" thickBot="1" x14ac:dyDescent="0.65">
      <c r="A7" s="48"/>
      <c r="B7" s="49"/>
      <c r="C7" s="50"/>
      <c r="D7" s="49"/>
      <c r="E7" s="51" t="s">
        <v>13</v>
      </c>
      <c r="F7" s="52">
        <f t="shared" ref="F7:P7" si="0">(SUM(F5:F6))</f>
        <v>120</v>
      </c>
      <c r="G7" s="52">
        <f t="shared" si="0"/>
        <v>45</v>
      </c>
      <c r="H7" s="52">
        <f t="shared" si="0"/>
        <v>5</v>
      </c>
      <c r="I7" s="52">
        <f t="shared" si="0"/>
        <v>2</v>
      </c>
      <c r="J7" s="52">
        <f t="shared" si="0"/>
        <v>0</v>
      </c>
      <c r="K7" s="52">
        <f t="shared" si="0"/>
        <v>20</v>
      </c>
      <c r="L7" s="52">
        <f t="shared" si="0"/>
        <v>55</v>
      </c>
      <c r="M7" s="52">
        <f t="shared" si="0"/>
        <v>6</v>
      </c>
      <c r="N7" s="52">
        <f t="shared" si="0"/>
        <v>2</v>
      </c>
      <c r="O7" s="52">
        <f t="shared" si="0"/>
        <v>1</v>
      </c>
      <c r="P7" s="52">
        <f t="shared" si="0"/>
        <v>12</v>
      </c>
      <c r="Q7" s="43"/>
      <c r="R7" s="43"/>
      <c r="S7" s="43"/>
      <c r="T7" s="44"/>
      <c r="U7" s="109"/>
    </row>
    <row r="8" spans="1:21" s="7" customFormat="1" ht="31.2" x14ac:dyDescent="0.6">
      <c r="A8" s="95" t="s">
        <v>150</v>
      </c>
      <c r="B8" s="96"/>
      <c r="C8" s="96"/>
      <c r="D8" s="22"/>
      <c r="E8" s="23"/>
      <c r="F8" s="24"/>
      <c r="G8" s="24"/>
      <c r="H8" s="24"/>
      <c r="I8" s="24"/>
      <c r="J8" s="24"/>
      <c r="K8" s="24"/>
      <c r="L8" s="24"/>
      <c r="M8" s="24"/>
      <c r="N8" s="24"/>
      <c r="O8" s="24"/>
      <c r="P8" s="24"/>
      <c r="Q8" s="28"/>
      <c r="R8" s="28"/>
      <c r="S8" s="28"/>
      <c r="T8" s="28"/>
      <c r="U8" s="29"/>
    </row>
    <row r="9" spans="1:21" ht="34.200000000000003" customHeight="1" x14ac:dyDescent="0.6">
      <c r="A9" s="39">
        <v>903420</v>
      </c>
      <c r="B9" s="40" t="s">
        <v>51</v>
      </c>
      <c r="C9" s="41" t="s">
        <v>29</v>
      </c>
      <c r="D9" s="53" t="s">
        <v>38</v>
      </c>
      <c r="E9" s="40" t="s">
        <v>98</v>
      </c>
      <c r="F9" s="54">
        <v>150</v>
      </c>
      <c r="G9" s="55">
        <v>14</v>
      </c>
      <c r="H9" s="55">
        <v>2</v>
      </c>
      <c r="I9" s="55">
        <v>0</v>
      </c>
      <c r="J9" s="55">
        <v>0</v>
      </c>
      <c r="K9" s="55">
        <v>15</v>
      </c>
      <c r="L9" s="55">
        <v>110</v>
      </c>
      <c r="M9" s="55">
        <v>26</v>
      </c>
      <c r="N9" s="55">
        <v>4</v>
      </c>
      <c r="O9" s="55">
        <v>0</v>
      </c>
      <c r="P9" s="55">
        <v>8</v>
      </c>
      <c r="Q9" s="56">
        <v>0</v>
      </c>
      <c r="R9" s="56" t="s">
        <v>24</v>
      </c>
      <c r="S9" s="56">
        <v>0</v>
      </c>
      <c r="T9" s="56">
        <v>2.73</v>
      </c>
      <c r="U9" s="102" t="s">
        <v>175</v>
      </c>
    </row>
    <row r="10" spans="1:21" ht="31.2" x14ac:dyDescent="0.6">
      <c r="A10" s="39">
        <v>400100</v>
      </c>
      <c r="B10" s="40" t="s">
        <v>32</v>
      </c>
      <c r="C10" s="41" t="s">
        <v>30</v>
      </c>
      <c r="D10" s="53" t="s">
        <v>34</v>
      </c>
      <c r="E10" s="40" t="s">
        <v>97</v>
      </c>
      <c r="F10" s="54">
        <v>86</v>
      </c>
      <c r="G10" s="55">
        <v>54</v>
      </c>
      <c r="H10" s="55">
        <v>6</v>
      </c>
      <c r="I10" s="55">
        <v>4</v>
      </c>
      <c r="J10" s="55">
        <v>0</v>
      </c>
      <c r="K10" s="55">
        <v>18</v>
      </c>
      <c r="L10" s="55">
        <v>183</v>
      </c>
      <c r="M10" s="55">
        <v>1</v>
      </c>
      <c r="N10" s="55">
        <v>0</v>
      </c>
      <c r="O10" s="55">
        <v>1</v>
      </c>
      <c r="P10" s="55">
        <v>7</v>
      </c>
      <c r="Q10" s="56"/>
      <c r="R10" s="56"/>
      <c r="S10" s="56"/>
      <c r="T10" s="56"/>
      <c r="U10" s="102"/>
    </row>
    <row r="11" spans="1:21" ht="31.2" x14ac:dyDescent="0.6">
      <c r="A11" s="39"/>
      <c r="B11" s="40" t="s">
        <v>33</v>
      </c>
      <c r="C11" s="41" t="s">
        <v>80</v>
      </c>
      <c r="D11" s="53" t="s">
        <v>99</v>
      </c>
      <c r="E11" s="40" t="s">
        <v>114</v>
      </c>
      <c r="F11" s="54">
        <v>13</v>
      </c>
      <c r="G11" s="55">
        <v>1</v>
      </c>
      <c r="H11" s="55">
        <v>0</v>
      </c>
      <c r="I11" s="55">
        <v>0</v>
      </c>
      <c r="J11" s="55">
        <v>0</v>
      </c>
      <c r="K11" s="55">
        <v>0</v>
      </c>
      <c r="L11" s="55">
        <v>90</v>
      </c>
      <c r="M11" s="55">
        <v>3</v>
      </c>
      <c r="N11" s="55">
        <v>1</v>
      </c>
      <c r="O11" s="55">
        <v>2</v>
      </c>
      <c r="P11" s="55">
        <v>1</v>
      </c>
      <c r="Q11" s="56">
        <v>0</v>
      </c>
      <c r="R11" s="56">
        <v>0</v>
      </c>
      <c r="S11" s="56">
        <v>1.02</v>
      </c>
      <c r="T11" s="56">
        <v>0.16</v>
      </c>
      <c r="U11" s="102"/>
    </row>
    <row r="12" spans="1:21" ht="31.2" x14ac:dyDescent="0.6">
      <c r="A12" s="39"/>
      <c r="B12" s="45" t="s">
        <v>33</v>
      </c>
      <c r="C12" s="46" t="s">
        <v>142</v>
      </c>
      <c r="D12" s="45" t="s">
        <v>27</v>
      </c>
      <c r="E12" s="45" t="s">
        <v>115</v>
      </c>
      <c r="F12" s="57">
        <v>20</v>
      </c>
      <c r="G12" s="58">
        <v>0</v>
      </c>
      <c r="H12" s="58">
        <v>0</v>
      </c>
      <c r="I12" s="58">
        <v>0</v>
      </c>
      <c r="J12" s="58">
        <v>0</v>
      </c>
      <c r="K12" s="58">
        <v>0</v>
      </c>
      <c r="L12" s="58">
        <v>23</v>
      </c>
      <c r="M12" s="58">
        <v>3</v>
      </c>
      <c r="N12" s="58">
        <v>2</v>
      </c>
      <c r="O12" s="58">
        <v>1</v>
      </c>
      <c r="P12" s="58">
        <v>1</v>
      </c>
      <c r="Q12" s="56"/>
      <c r="R12" s="56"/>
      <c r="S12" s="56"/>
      <c r="T12" s="56"/>
      <c r="U12" s="102"/>
    </row>
    <row r="13" spans="1:21" ht="31.2" x14ac:dyDescent="0.6">
      <c r="A13" s="39"/>
      <c r="B13" s="40"/>
      <c r="C13" s="41"/>
      <c r="D13" s="40"/>
      <c r="E13" s="59" t="s">
        <v>93</v>
      </c>
      <c r="F13" s="54"/>
      <c r="G13" s="54"/>
      <c r="H13" s="54"/>
      <c r="I13" s="54"/>
      <c r="J13" s="54"/>
      <c r="K13" s="54"/>
      <c r="L13" s="54"/>
      <c r="M13" s="54"/>
      <c r="N13" s="54"/>
      <c r="O13" s="54"/>
      <c r="P13" s="54"/>
      <c r="Q13" s="56"/>
      <c r="R13" s="56"/>
      <c r="S13" s="56"/>
      <c r="T13" s="56"/>
      <c r="U13" s="102"/>
    </row>
    <row r="14" spans="1:21" ht="31.8" thickBot="1" x14ac:dyDescent="0.65">
      <c r="A14" s="60"/>
      <c r="B14" s="61"/>
      <c r="C14" s="62"/>
      <c r="D14" s="61"/>
      <c r="E14" s="63" t="s">
        <v>13</v>
      </c>
      <c r="F14" s="64">
        <f t="shared" ref="F14:P14" si="1">(SUM(F9:F12))</f>
        <v>269</v>
      </c>
      <c r="G14" s="64">
        <f t="shared" si="1"/>
        <v>69</v>
      </c>
      <c r="H14" s="64">
        <f t="shared" si="1"/>
        <v>8</v>
      </c>
      <c r="I14" s="64">
        <f t="shared" si="1"/>
        <v>4</v>
      </c>
      <c r="J14" s="64">
        <f t="shared" si="1"/>
        <v>0</v>
      </c>
      <c r="K14" s="64">
        <f t="shared" si="1"/>
        <v>33</v>
      </c>
      <c r="L14" s="64">
        <f t="shared" si="1"/>
        <v>406</v>
      </c>
      <c r="M14" s="64">
        <f t="shared" si="1"/>
        <v>33</v>
      </c>
      <c r="N14" s="64">
        <f t="shared" si="1"/>
        <v>7</v>
      </c>
      <c r="O14" s="64">
        <f t="shared" si="1"/>
        <v>4</v>
      </c>
      <c r="P14" s="64">
        <f t="shared" si="1"/>
        <v>17</v>
      </c>
      <c r="Q14" s="65">
        <v>752.66</v>
      </c>
      <c r="R14" s="65">
        <v>37.44</v>
      </c>
      <c r="S14" s="65">
        <v>44.64</v>
      </c>
      <c r="T14" s="65">
        <v>3.57</v>
      </c>
      <c r="U14" s="103"/>
    </row>
    <row r="15" spans="1:21" ht="31.2" x14ac:dyDescent="0.6">
      <c r="A15" s="95" t="s">
        <v>135</v>
      </c>
      <c r="B15" s="96"/>
      <c r="C15" s="96"/>
      <c r="D15" s="22"/>
      <c r="E15" s="23"/>
      <c r="F15" s="24"/>
      <c r="G15" s="24"/>
      <c r="H15" s="24"/>
      <c r="I15" s="24"/>
      <c r="J15" s="24"/>
      <c r="K15" s="24"/>
      <c r="L15" s="24"/>
      <c r="M15" s="24"/>
      <c r="N15" s="24"/>
      <c r="O15" s="24"/>
      <c r="P15" s="24"/>
      <c r="Q15" s="28"/>
      <c r="R15" s="28"/>
      <c r="S15" s="28"/>
      <c r="T15" s="28"/>
      <c r="U15" s="29"/>
    </row>
    <row r="16" spans="1:21" ht="25.95" customHeight="1" x14ac:dyDescent="0.6">
      <c r="A16" s="39">
        <v>903412</v>
      </c>
      <c r="B16" s="40" t="s">
        <v>52</v>
      </c>
      <c r="C16" s="41" t="s">
        <v>48</v>
      </c>
      <c r="D16" s="40" t="s">
        <v>37</v>
      </c>
      <c r="E16" s="40" t="s">
        <v>40</v>
      </c>
      <c r="F16" s="54">
        <v>250</v>
      </c>
      <c r="G16" s="55">
        <v>135</v>
      </c>
      <c r="H16" s="55">
        <v>15</v>
      </c>
      <c r="I16" s="55">
        <v>3</v>
      </c>
      <c r="J16" s="55">
        <v>0</v>
      </c>
      <c r="K16" s="55">
        <v>25</v>
      </c>
      <c r="L16" s="55">
        <v>380</v>
      </c>
      <c r="M16" s="55">
        <v>16</v>
      </c>
      <c r="N16" s="55">
        <v>3</v>
      </c>
      <c r="O16" s="55">
        <v>1</v>
      </c>
      <c r="P16" s="55">
        <v>15</v>
      </c>
      <c r="Q16" s="56">
        <v>0</v>
      </c>
      <c r="R16" s="56">
        <v>1.2</v>
      </c>
      <c r="S16" s="56">
        <v>20</v>
      </c>
      <c r="T16" s="56">
        <v>1.8</v>
      </c>
      <c r="U16" s="102" t="s">
        <v>108</v>
      </c>
    </row>
    <row r="17" spans="1:21" ht="31.2" x14ac:dyDescent="0.6">
      <c r="A17" s="39">
        <v>402623</v>
      </c>
      <c r="B17" s="40"/>
      <c r="C17" s="41" t="s">
        <v>36</v>
      </c>
      <c r="D17" s="40" t="s">
        <v>39</v>
      </c>
      <c r="E17" s="40" t="s">
        <v>31</v>
      </c>
      <c r="F17" s="54">
        <v>24</v>
      </c>
      <c r="G17" s="55">
        <v>0</v>
      </c>
      <c r="H17" s="55">
        <v>0</v>
      </c>
      <c r="I17" s="55">
        <v>0</v>
      </c>
      <c r="J17" s="55">
        <v>0</v>
      </c>
      <c r="K17" s="55">
        <v>0</v>
      </c>
      <c r="L17" s="55">
        <v>38</v>
      </c>
      <c r="M17" s="55">
        <v>6</v>
      </c>
      <c r="N17" s="55">
        <v>0</v>
      </c>
      <c r="O17" s="55">
        <v>2</v>
      </c>
      <c r="P17" s="55">
        <v>0</v>
      </c>
      <c r="Q17" s="56" t="s">
        <v>24</v>
      </c>
      <c r="R17" s="56" t="s">
        <v>24</v>
      </c>
      <c r="S17" s="56">
        <v>39.520000000000003</v>
      </c>
      <c r="T17" s="56">
        <v>0.01</v>
      </c>
      <c r="U17" s="102"/>
    </row>
    <row r="18" spans="1:21" ht="31.2" x14ac:dyDescent="0.6">
      <c r="A18" s="39"/>
      <c r="B18" s="40" t="s">
        <v>33</v>
      </c>
      <c r="C18" s="41" t="s">
        <v>136</v>
      </c>
      <c r="D18" s="40" t="s">
        <v>35</v>
      </c>
      <c r="E18" s="40" t="s">
        <v>116</v>
      </c>
      <c r="F18" s="54">
        <v>65</v>
      </c>
      <c r="G18" s="55">
        <v>3</v>
      </c>
      <c r="H18" s="55">
        <v>0</v>
      </c>
      <c r="I18" s="55">
        <v>0</v>
      </c>
      <c r="J18" s="55">
        <v>0</v>
      </c>
      <c r="K18" s="55">
        <v>0</v>
      </c>
      <c r="L18" s="55">
        <v>134</v>
      </c>
      <c r="M18" s="55">
        <v>14</v>
      </c>
      <c r="N18" s="55">
        <v>1</v>
      </c>
      <c r="O18" s="55">
        <v>6</v>
      </c>
      <c r="P18" s="55">
        <v>1</v>
      </c>
      <c r="Q18" s="56">
        <v>367.26</v>
      </c>
      <c r="R18" s="56">
        <v>2.4</v>
      </c>
      <c r="S18" s="56">
        <v>10.76</v>
      </c>
      <c r="T18" s="56">
        <v>2.54</v>
      </c>
      <c r="U18" s="102"/>
    </row>
    <row r="19" spans="1:21" ht="31.8" thickBot="1" x14ac:dyDescent="0.65">
      <c r="A19" s="60"/>
      <c r="B19" s="61"/>
      <c r="C19" s="62"/>
      <c r="D19" s="61"/>
      <c r="E19" s="63" t="s">
        <v>13</v>
      </c>
      <c r="F19" s="64">
        <f t="shared" ref="F19:T19" si="2">(SUM(F16:F18))</f>
        <v>339</v>
      </c>
      <c r="G19" s="64">
        <f t="shared" si="2"/>
        <v>138</v>
      </c>
      <c r="H19" s="64">
        <f t="shared" si="2"/>
        <v>15</v>
      </c>
      <c r="I19" s="64">
        <f t="shared" si="2"/>
        <v>3</v>
      </c>
      <c r="J19" s="64">
        <f t="shared" si="2"/>
        <v>0</v>
      </c>
      <c r="K19" s="64">
        <f t="shared" si="2"/>
        <v>25</v>
      </c>
      <c r="L19" s="64">
        <f t="shared" si="2"/>
        <v>552</v>
      </c>
      <c r="M19" s="64">
        <f t="shared" si="2"/>
        <v>36</v>
      </c>
      <c r="N19" s="64">
        <f t="shared" si="2"/>
        <v>4</v>
      </c>
      <c r="O19" s="64">
        <f t="shared" si="2"/>
        <v>9</v>
      </c>
      <c r="P19" s="64">
        <f t="shared" si="2"/>
        <v>16</v>
      </c>
      <c r="Q19" s="66">
        <f t="shared" si="2"/>
        <v>367.26</v>
      </c>
      <c r="R19" s="66">
        <f t="shared" si="2"/>
        <v>3.5999999999999996</v>
      </c>
      <c r="S19" s="66">
        <f t="shared" si="2"/>
        <v>70.28</v>
      </c>
      <c r="T19" s="66">
        <f t="shared" si="2"/>
        <v>4.3499999999999996</v>
      </c>
      <c r="U19" s="103"/>
    </row>
    <row r="20" spans="1:21" ht="31.2" x14ac:dyDescent="0.6">
      <c r="A20" s="95" t="s">
        <v>137</v>
      </c>
      <c r="B20" s="96"/>
      <c r="C20" s="96"/>
      <c r="D20" s="22"/>
      <c r="E20" s="23"/>
      <c r="F20" s="24"/>
      <c r="G20" s="24"/>
      <c r="H20" s="24"/>
      <c r="I20" s="24"/>
      <c r="J20" s="24"/>
      <c r="K20" s="24"/>
      <c r="L20" s="24"/>
      <c r="M20" s="24"/>
      <c r="N20" s="24"/>
      <c r="O20" s="24"/>
      <c r="P20" s="24"/>
      <c r="Q20" s="32"/>
      <c r="R20" s="32"/>
      <c r="S20" s="32"/>
      <c r="T20" s="32"/>
      <c r="U20" s="29"/>
    </row>
    <row r="21" spans="1:21" ht="31.2" x14ac:dyDescent="0.6">
      <c r="A21" s="39">
        <v>903415</v>
      </c>
      <c r="B21" s="40" t="s">
        <v>20</v>
      </c>
      <c r="C21" s="41" t="s">
        <v>45</v>
      </c>
      <c r="D21" s="40" t="s">
        <v>21</v>
      </c>
      <c r="E21" s="40" t="s">
        <v>25</v>
      </c>
      <c r="F21" s="55">
        <v>74</v>
      </c>
      <c r="G21" s="55">
        <v>13</v>
      </c>
      <c r="H21" s="55">
        <v>1</v>
      </c>
      <c r="I21" s="55">
        <v>0</v>
      </c>
      <c r="J21" s="55">
        <v>0</v>
      </c>
      <c r="K21" s="55">
        <v>43</v>
      </c>
      <c r="L21" s="55">
        <v>113</v>
      </c>
      <c r="M21" s="55">
        <v>2</v>
      </c>
      <c r="N21" s="55">
        <v>0</v>
      </c>
      <c r="O21" s="55">
        <v>1</v>
      </c>
      <c r="P21" s="55">
        <v>13</v>
      </c>
      <c r="Q21" s="56">
        <v>0</v>
      </c>
      <c r="R21" s="56">
        <v>0</v>
      </c>
      <c r="S21" s="56">
        <v>0</v>
      </c>
      <c r="T21" s="56">
        <v>2.73</v>
      </c>
      <c r="U21" s="102" t="s">
        <v>176</v>
      </c>
    </row>
    <row r="22" spans="1:21" ht="31.2" x14ac:dyDescent="0.6">
      <c r="A22" s="39">
        <v>403496</v>
      </c>
      <c r="B22" s="41"/>
      <c r="C22" s="41" t="s">
        <v>41</v>
      </c>
      <c r="D22" s="40" t="s">
        <v>42</v>
      </c>
      <c r="E22" s="40" t="s">
        <v>31</v>
      </c>
      <c r="F22" s="55">
        <v>28</v>
      </c>
      <c r="G22" s="55">
        <v>11</v>
      </c>
      <c r="H22" s="55">
        <v>1</v>
      </c>
      <c r="I22" s="55">
        <v>0</v>
      </c>
      <c r="J22" s="55">
        <v>0</v>
      </c>
      <c r="K22" s="55">
        <v>0</v>
      </c>
      <c r="L22" s="55">
        <v>131</v>
      </c>
      <c r="M22" s="55">
        <v>4</v>
      </c>
      <c r="N22" s="55">
        <v>0</v>
      </c>
      <c r="O22" s="55">
        <v>2</v>
      </c>
      <c r="P22" s="55">
        <v>1</v>
      </c>
      <c r="Q22" s="56"/>
      <c r="R22" s="56"/>
      <c r="S22" s="56"/>
      <c r="T22" s="56"/>
      <c r="U22" s="102"/>
    </row>
    <row r="23" spans="1:21" ht="31.2" x14ac:dyDescent="0.6">
      <c r="A23" s="39"/>
      <c r="B23" s="45" t="s">
        <v>33</v>
      </c>
      <c r="C23" s="46" t="s">
        <v>43</v>
      </c>
      <c r="D23" s="45" t="s">
        <v>35</v>
      </c>
      <c r="E23" s="45" t="s">
        <v>123</v>
      </c>
      <c r="F23" s="47">
        <v>37</v>
      </c>
      <c r="G23" s="47">
        <v>2</v>
      </c>
      <c r="H23" s="47">
        <v>0</v>
      </c>
      <c r="I23" s="47">
        <v>0</v>
      </c>
      <c r="J23" s="47">
        <v>0</v>
      </c>
      <c r="K23" s="47">
        <v>0</v>
      </c>
      <c r="L23" s="47">
        <v>4</v>
      </c>
      <c r="M23" s="47">
        <v>6</v>
      </c>
      <c r="N23" s="47">
        <v>2</v>
      </c>
      <c r="O23" s="47">
        <v>3</v>
      </c>
      <c r="P23" s="47">
        <v>2</v>
      </c>
      <c r="Q23" s="56"/>
      <c r="R23" s="56"/>
      <c r="S23" s="56"/>
      <c r="T23" s="56"/>
      <c r="U23" s="102"/>
    </row>
    <row r="24" spans="1:21" ht="31.2" x14ac:dyDescent="0.6">
      <c r="A24" s="39"/>
      <c r="B24" s="40" t="s">
        <v>46</v>
      </c>
      <c r="C24" s="41" t="s">
        <v>44</v>
      </c>
      <c r="D24" s="40" t="s">
        <v>35</v>
      </c>
      <c r="E24" s="40" t="s">
        <v>47</v>
      </c>
      <c r="F24" s="42">
        <v>74</v>
      </c>
      <c r="G24" s="42">
        <v>6</v>
      </c>
      <c r="H24" s="42">
        <v>1</v>
      </c>
      <c r="I24" s="42">
        <v>0</v>
      </c>
      <c r="J24" s="42">
        <v>0</v>
      </c>
      <c r="K24" s="42">
        <v>0</v>
      </c>
      <c r="L24" s="42">
        <v>23</v>
      </c>
      <c r="M24" s="42">
        <v>15</v>
      </c>
      <c r="N24" s="42">
        <v>1</v>
      </c>
      <c r="O24" s="42">
        <v>0</v>
      </c>
      <c r="P24" s="42">
        <v>2</v>
      </c>
      <c r="Q24" s="56">
        <v>239.88</v>
      </c>
      <c r="R24" s="56">
        <v>0</v>
      </c>
      <c r="S24" s="56">
        <v>95.95</v>
      </c>
      <c r="T24" s="56">
        <v>3.24</v>
      </c>
      <c r="U24" s="113"/>
    </row>
    <row r="25" spans="1:21" ht="31.8" thickBot="1" x14ac:dyDescent="0.65">
      <c r="A25" s="48"/>
      <c r="B25" s="49"/>
      <c r="C25" s="50"/>
      <c r="D25" s="49"/>
      <c r="E25" s="51" t="s">
        <v>13</v>
      </c>
      <c r="F25" s="52">
        <f t="shared" ref="F25" si="3">(SUM(F21:F24))</f>
        <v>213</v>
      </c>
      <c r="G25" s="52">
        <f t="shared" ref="G25:P25" si="4">(SUM(G21:G24))</f>
        <v>32</v>
      </c>
      <c r="H25" s="52">
        <f t="shared" si="4"/>
        <v>3</v>
      </c>
      <c r="I25" s="52">
        <f t="shared" si="4"/>
        <v>0</v>
      </c>
      <c r="J25" s="52">
        <f t="shared" si="4"/>
        <v>0</v>
      </c>
      <c r="K25" s="52">
        <f t="shared" si="4"/>
        <v>43</v>
      </c>
      <c r="L25" s="52">
        <f t="shared" si="4"/>
        <v>271</v>
      </c>
      <c r="M25" s="52">
        <f t="shared" si="4"/>
        <v>27</v>
      </c>
      <c r="N25" s="52">
        <f t="shared" si="4"/>
        <v>3</v>
      </c>
      <c r="O25" s="52">
        <f t="shared" si="4"/>
        <v>6</v>
      </c>
      <c r="P25" s="52">
        <f t="shared" si="4"/>
        <v>18</v>
      </c>
      <c r="Q25" s="67">
        <v>239.88</v>
      </c>
      <c r="R25" s="67">
        <v>0</v>
      </c>
      <c r="S25" s="67">
        <v>95.95</v>
      </c>
      <c r="T25" s="67">
        <v>5.97</v>
      </c>
      <c r="U25" s="114"/>
    </row>
    <row r="26" spans="1:21" ht="31.2" x14ac:dyDescent="0.6">
      <c r="A26" s="99" t="s">
        <v>138</v>
      </c>
      <c r="B26" s="100"/>
      <c r="C26" s="101"/>
      <c r="D26" s="22"/>
      <c r="E26" s="23"/>
      <c r="F26" s="24"/>
      <c r="G26" s="24"/>
      <c r="H26" s="24"/>
      <c r="I26" s="24"/>
      <c r="J26" s="24"/>
      <c r="K26" s="24"/>
      <c r="L26" s="24"/>
      <c r="M26" s="24"/>
      <c r="N26" s="24"/>
      <c r="O26" s="24"/>
      <c r="P26" s="24"/>
      <c r="Q26" s="33"/>
      <c r="R26" s="25"/>
      <c r="S26" s="25"/>
      <c r="T26" s="26"/>
      <c r="U26" s="34"/>
    </row>
    <row r="27" spans="1:21" ht="31.2" x14ac:dyDescent="0.6">
      <c r="A27" s="39">
        <v>903422</v>
      </c>
      <c r="B27" s="40" t="s">
        <v>51</v>
      </c>
      <c r="C27" s="41" t="s">
        <v>48</v>
      </c>
      <c r="D27" s="40" t="s">
        <v>37</v>
      </c>
      <c r="E27" s="40" t="s">
        <v>40</v>
      </c>
      <c r="F27" s="54">
        <v>250</v>
      </c>
      <c r="G27" s="55">
        <v>135</v>
      </c>
      <c r="H27" s="55">
        <v>15</v>
      </c>
      <c r="I27" s="55">
        <v>3</v>
      </c>
      <c r="J27" s="55">
        <v>0</v>
      </c>
      <c r="K27" s="55">
        <v>25</v>
      </c>
      <c r="L27" s="55">
        <v>380</v>
      </c>
      <c r="M27" s="55">
        <v>16</v>
      </c>
      <c r="N27" s="55">
        <v>3</v>
      </c>
      <c r="O27" s="55">
        <v>1</v>
      </c>
      <c r="P27" s="55">
        <v>15</v>
      </c>
      <c r="Q27" s="68">
        <v>227.52</v>
      </c>
      <c r="R27" s="69">
        <v>0</v>
      </c>
      <c r="S27" s="69">
        <v>91.01</v>
      </c>
      <c r="T27" s="70">
        <v>3.07</v>
      </c>
      <c r="U27" s="110" t="s">
        <v>109</v>
      </c>
    </row>
    <row r="28" spans="1:21" ht="31.2" x14ac:dyDescent="0.6">
      <c r="A28" s="39">
        <v>402181</v>
      </c>
      <c r="B28" s="40" t="s">
        <v>20</v>
      </c>
      <c r="C28" s="41" t="s">
        <v>49</v>
      </c>
      <c r="D28" s="40" t="s">
        <v>50</v>
      </c>
      <c r="E28" s="40" t="s">
        <v>53</v>
      </c>
      <c r="F28" s="54">
        <v>21</v>
      </c>
      <c r="G28" s="55">
        <v>13</v>
      </c>
      <c r="H28" s="55">
        <v>1</v>
      </c>
      <c r="I28" s="55">
        <v>1</v>
      </c>
      <c r="J28" s="55">
        <v>0</v>
      </c>
      <c r="K28" s="55">
        <v>5</v>
      </c>
      <c r="L28" s="55">
        <v>46</v>
      </c>
      <c r="M28" s="55">
        <v>0</v>
      </c>
      <c r="N28" s="55">
        <v>0</v>
      </c>
      <c r="O28" s="55">
        <v>0</v>
      </c>
      <c r="P28" s="55">
        <v>2</v>
      </c>
      <c r="Q28" s="68"/>
      <c r="R28" s="69"/>
      <c r="S28" s="69"/>
      <c r="T28" s="70"/>
      <c r="U28" s="110"/>
    </row>
    <row r="29" spans="1:21" ht="31.2" x14ac:dyDescent="0.6">
      <c r="A29" s="39"/>
      <c r="B29" s="40" t="s">
        <v>33</v>
      </c>
      <c r="C29" s="41" t="s">
        <v>80</v>
      </c>
      <c r="D29" s="53" t="s">
        <v>99</v>
      </c>
      <c r="E29" s="40" t="s">
        <v>114</v>
      </c>
      <c r="F29" s="54">
        <v>13</v>
      </c>
      <c r="G29" s="55">
        <v>1</v>
      </c>
      <c r="H29" s="55">
        <v>0</v>
      </c>
      <c r="I29" s="55">
        <v>0</v>
      </c>
      <c r="J29" s="55">
        <v>0</v>
      </c>
      <c r="K29" s="55">
        <v>0</v>
      </c>
      <c r="L29" s="55">
        <v>90</v>
      </c>
      <c r="M29" s="55">
        <v>3</v>
      </c>
      <c r="N29" s="55">
        <v>1</v>
      </c>
      <c r="O29" s="55">
        <v>2</v>
      </c>
      <c r="P29" s="55">
        <v>1</v>
      </c>
      <c r="Q29" s="71" t="s">
        <v>24</v>
      </c>
      <c r="R29" s="56" t="s">
        <v>24</v>
      </c>
      <c r="S29" s="56">
        <v>98.9</v>
      </c>
      <c r="T29" s="72">
        <v>0.03</v>
      </c>
      <c r="U29" s="110"/>
    </row>
    <row r="30" spans="1:21" ht="31.2" x14ac:dyDescent="0.6">
      <c r="A30" s="39"/>
      <c r="B30" s="45" t="s">
        <v>33</v>
      </c>
      <c r="C30" s="46" t="s">
        <v>19</v>
      </c>
      <c r="D30" s="45" t="s">
        <v>35</v>
      </c>
      <c r="E30" s="45" t="s">
        <v>113</v>
      </c>
      <c r="F30" s="57">
        <v>20</v>
      </c>
      <c r="G30" s="58">
        <v>0</v>
      </c>
      <c r="H30" s="58">
        <v>0</v>
      </c>
      <c r="I30" s="58">
        <v>0</v>
      </c>
      <c r="J30" s="58">
        <v>0</v>
      </c>
      <c r="K30" s="58">
        <v>0</v>
      </c>
      <c r="L30" s="58">
        <v>0</v>
      </c>
      <c r="M30" s="58">
        <v>4</v>
      </c>
      <c r="N30" s="58">
        <v>1</v>
      </c>
      <c r="O30" s="58">
        <v>1</v>
      </c>
      <c r="P30" s="58">
        <v>1</v>
      </c>
      <c r="Q30" s="71">
        <v>186.66</v>
      </c>
      <c r="R30" s="56">
        <v>1.1200000000000001</v>
      </c>
      <c r="S30" s="56">
        <v>18.670000000000002</v>
      </c>
      <c r="T30" s="72">
        <v>0.34</v>
      </c>
      <c r="U30" s="110"/>
    </row>
    <row r="31" spans="1:21" ht="31.8" thickBot="1" x14ac:dyDescent="0.65">
      <c r="A31" s="48"/>
      <c r="B31" s="49"/>
      <c r="C31" s="50"/>
      <c r="D31" s="49"/>
      <c r="E31" s="51" t="s">
        <v>13</v>
      </c>
      <c r="F31" s="52">
        <f t="shared" ref="F31:P31" si="5">(SUM(F27:F30))</f>
        <v>304</v>
      </c>
      <c r="G31" s="52">
        <f t="shared" si="5"/>
        <v>149</v>
      </c>
      <c r="H31" s="52">
        <f t="shared" si="5"/>
        <v>16</v>
      </c>
      <c r="I31" s="52">
        <f t="shared" si="5"/>
        <v>4</v>
      </c>
      <c r="J31" s="52">
        <f t="shared" si="5"/>
        <v>0</v>
      </c>
      <c r="K31" s="52">
        <f t="shared" si="5"/>
        <v>30</v>
      </c>
      <c r="L31" s="52">
        <f t="shared" si="5"/>
        <v>516</v>
      </c>
      <c r="M31" s="52">
        <f t="shared" si="5"/>
        <v>23</v>
      </c>
      <c r="N31" s="52">
        <f t="shared" si="5"/>
        <v>5</v>
      </c>
      <c r="O31" s="52">
        <f t="shared" si="5"/>
        <v>4</v>
      </c>
      <c r="P31" s="52">
        <f t="shared" si="5"/>
        <v>19</v>
      </c>
      <c r="Q31" s="73">
        <v>781.45</v>
      </c>
      <c r="R31" s="67">
        <v>3.52</v>
      </c>
      <c r="S31" s="67">
        <v>219.24</v>
      </c>
      <c r="T31" s="74">
        <v>5.98</v>
      </c>
      <c r="U31" s="110"/>
    </row>
    <row r="32" spans="1:21" ht="31.2" x14ac:dyDescent="0.6">
      <c r="A32" s="95" t="s">
        <v>139</v>
      </c>
      <c r="B32" s="96"/>
      <c r="C32" s="96"/>
      <c r="D32" s="22"/>
      <c r="E32" s="23"/>
      <c r="F32" s="24"/>
      <c r="G32" s="24"/>
      <c r="H32" s="24"/>
      <c r="I32" s="24"/>
      <c r="J32" s="24"/>
      <c r="K32" s="24"/>
      <c r="L32" s="24"/>
      <c r="M32" s="24"/>
      <c r="N32" s="24"/>
      <c r="O32" s="24"/>
      <c r="P32" s="24"/>
      <c r="Q32" s="33"/>
      <c r="R32" s="25"/>
      <c r="S32" s="25"/>
      <c r="T32" s="26"/>
      <c r="U32" s="15"/>
    </row>
    <row r="33" spans="1:21" ht="31.2" x14ac:dyDescent="0.6">
      <c r="A33" s="39">
        <v>903423</v>
      </c>
      <c r="B33" s="40" t="s">
        <v>20</v>
      </c>
      <c r="C33" s="41" t="s">
        <v>54</v>
      </c>
      <c r="D33" s="40" t="s">
        <v>21</v>
      </c>
      <c r="E33" s="40" t="s">
        <v>25</v>
      </c>
      <c r="F33" s="54">
        <v>74</v>
      </c>
      <c r="G33" s="55">
        <v>13</v>
      </c>
      <c r="H33" s="55">
        <v>1</v>
      </c>
      <c r="I33" s="55">
        <v>0</v>
      </c>
      <c r="J33" s="55">
        <v>0</v>
      </c>
      <c r="K33" s="55">
        <v>43</v>
      </c>
      <c r="L33" s="55">
        <v>113</v>
      </c>
      <c r="M33" s="55">
        <v>2</v>
      </c>
      <c r="N33" s="55">
        <v>0</v>
      </c>
      <c r="O33" s="55">
        <v>1</v>
      </c>
      <c r="P33" s="55">
        <v>13</v>
      </c>
      <c r="Q33" s="69">
        <v>0</v>
      </c>
      <c r="R33" s="69">
        <v>0.96</v>
      </c>
      <c r="S33" s="69">
        <v>16</v>
      </c>
      <c r="T33" s="70">
        <v>1.1499999999999999</v>
      </c>
      <c r="U33" s="110" t="s">
        <v>167</v>
      </c>
    </row>
    <row r="34" spans="1:21" ht="31.2" x14ac:dyDescent="0.6">
      <c r="A34" s="39">
        <v>403026</v>
      </c>
      <c r="B34" s="40"/>
      <c r="C34" s="41" t="s">
        <v>82</v>
      </c>
      <c r="D34" s="40" t="s">
        <v>21</v>
      </c>
      <c r="E34" s="40" t="s">
        <v>31</v>
      </c>
      <c r="F34" s="54">
        <v>35</v>
      </c>
      <c r="G34" s="55">
        <v>9</v>
      </c>
      <c r="H34" s="55">
        <v>1</v>
      </c>
      <c r="I34" s="55">
        <v>0</v>
      </c>
      <c r="J34" s="55">
        <v>0</v>
      </c>
      <c r="K34" s="55">
        <v>1</v>
      </c>
      <c r="L34" s="55">
        <v>163</v>
      </c>
      <c r="M34" s="55">
        <v>6</v>
      </c>
      <c r="N34" s="55">
        <v>0</v>
      </c>
      <c r="O34" s="55">
        <v>4</v>
      </c>
      <c r="P34" s="55">
        <v>1</v>
      </c>
      <c r="Q34" s="56" t="s">
        <v>24</v>
      </c>
      <c r="R34" s="56" t="s">
        <v>24</v>
      </c>
      <c r="S34" s="56">
        <v>14.17</v>
      </c>
      <c r="T34" s="72">
        <v>0</v>
      </c>
      <c r="U34" s="110"/>
    </row>
    <row r="35" spans="1:21" ht="31.2" x14ac:dyDescent="0.6">
      <c r="A35" s="39"/>
      <c r="B35" s="45" t="s">
        <v>33</v>
      </c>
      <c r="C35" s="46" t="s">
        <v>19</v>
      </c>
      <c r="D35" s="45" t="s">
        <v>27</v>
      </c>
      <c r="E35" s="45" t="s">
        <v>113</v>
      </c>
      <c r="F35" s="57">
        <v>20</v>
      </c>
      <c r="G35" s="58">
        <v>0</v>
      </c>
      <c r="H35" s="58">
        <v>0</v>
      </c>
      <c r="I35" s="58">
        <v>0</v>
      </c>
      <c r="J35" s="58">
        <v>0</v>
      </c>
      <c r="K35" s="58">
        <v>0</v>
      </c>
      <c r="L35" s="58">
        <v>0</v>
      </c>
      <c r="M35" s="58">
        <v>4</v>
      </c>
      <c r="N35" s="58">
        <v>1</v>
      </c>
      <c r="O35" s="58">
        <v>1</v>
      </c>
      <c r="P35" s="58">
        <v>1</v>
      </c>
      <c r="Q35" s="56">
        <v>367.26</v>
      </c>
      <c r="R35" s="56">
        <v>2.4</v>
      </c>
      <c r="S35" s="56">
        <v>10.76</v>
      </c>
      <c r="T35" s="72">
        <v>2.54</v>
      </c>
      <c r="U35" s="111"/>
    </row>
    <row r="36" spans="1:21" ht="31.8" thickBot="1" x14ac:dyDescent="0.65">
      <c r="A36" s="48"/>
      <c r="B36" s="49"/>
      <c r="C36" s="50"/>
      <c r="D36" s="49"/>
      <c r="E36" s="51" t="s">
        <v>13</v>
      </c>
      <c r="F36" s="52">
        <f t="shared" ref="F36:P36" si="6">(SUM(F33:F35))</f>
        <v>129</v>
      </c>
      <c r="G36" s="52">
        <f t="shared" si="6"/>
        <v>22</v>
      </c>
      <c r="H36" s="52">
        <f t="shared" si="6"/>
        <v>2</v>
      </c>
      <c r="I36" s="52">
        <f t="shared" si="6"/>
        <v>0</v>
      </c>
      <c r="J36" s="52">
        <f t="shared" si="6"/>
        <v>0</v>
      </c>
      <c r="K36" s="52">
        <f t="shared" si="6"/>
        <v>44</v>
      </c>
      <c r="L36" s="52">
        <f t="shared" si="6"/>
        <v>276</v>
      </c>
      <c r="M36" s="52">
        <f t="shared" si="6"/>
        <v>12</v>
      </c>
      <c r="N36" s="52">
        <f t="shared" si="6"/>
        <v>1</v>
      </c>
      <c r="O36" s="52">
        <f t="shared" si="6"/>
        <v>6</v>
      </c>
      <c r="P36" s="52">
        <f t="shared" si="6"/>
        <v>15</v>
      </c>
      <c r="Q36" s="65">
        <v>1041.74</v>
      </c>
      <c r="R36" s="65">
        <v>40.14</v>
      </c>
      <c r="S36" s="65">
        <v>91.7</v>
      </c>
      <c r="T36" s="75">
        <v>5.9</v>
      </c>
      <c r="U36" s="112"/>
    </row>
    <row r="37" spans="1:21" ht="31.2" x14ac:dyDescent="0.6">
      <c r="A37" s="95" t="s">
        <v>149</v>
      </c>
      <c r="B37" s="96"/>
      <c r="C37" s="96"/>
      <c r="D37" s="22"/>
      <c r="E37" s="23"/>
      <c r="F37" s="24"/>
      <c r="G37" s="24"/>
      <c r="H37" s="24"/>
      <c r="I37" s="24"/>
      <c r="J37" s="24"/>
      <c r="K37" s="24"/>
      <c r="L37" s="24"/>
      <c r="M37" s="24"/>
      <c r="N37" s="24"/>
      <c r="O37" s="24"/>
      <c r="P37" s="38"/>
      <c r="Q37" s="33"/>
      <c r="R37" s="25"/>
      <c r="S37" s="25"/>
      <c r="T37" s="26"/>
      <c r="U37" s="35"/>
    </row>
    <row r="38" spans="1:21" ht="31.2" x14ac:dyDescent="0.6">
      <c r="A38" s="39">
        <v>903471</v>
      </c>
      <c r="B38" s="40" t="s">
        <v>20</v>
      </c>
      <c r="C38" s="41" t="s">
        <v>54</v>
      </c>
      <c r="D38" s="40" t="s">
        <v>21</v>
      </c>
      <c r="E38" s="40" t="s">
        <v>25</v>
      </c>
      <c r="F38" s="54">
        <v>74</v>
      </c>
      <c r="G38" s="55">
        <v>13</v>
      </c>
      <c r="H38" s="55">
        <v>1</v>
      </c>
      <c r="I38" s="55">
        <v>0</v>
      </c>
      <c r="J38" s="55">
        <v>0</v>
      </c>
      <c r="K38" s="55">
        <v>43</v>
      </c>
      <c r="L38" s="55">
        <v>113</v>
      </c>
      <c r="M38" s="55">
        <v>2</v>
      </c>
      <c r="N38" s="55">
        <v>0</v>
      </c>
      <c r="O38" s="55">
        <v>1</v>
      </c>
      <c r="P38" s="55">
        <v>13</v>
      </c>
      <c r="Q38" s="68" t="s">
        <v>24</v>
      </c>
      <c r="R38" s="69" t="s">
        <v>24</v>
      </c>
      <c r="S38" s="69">
        <v>5.67</v>
      </c>
      <c r="T38" s="70">
        <v>0.56999999999999995</v>
      </c>
      <c r="U38" s="110" t="s">
        <v>168</v>
      </c>
    </row>
    <row r="39" spans="1:21" ht="31.2" x14ac:dyDescent="0.6">
      <c r="A39" s="39">
        <v>400827</v>
      </c>
      <c r="B39" s="40"/>
      <c r="C39" s="41" t="s">
        <v>140</v>
      </c>
      <c r="D39" s="40" t="s">
        <v>21</v>
      </c>
      <c r="E39" s="40" t="s">
        <v>31</v>
      </c>
      <c r="F39" s="54">
        <v>30</v>
      </c>
      <c r="G39" s="55">
        <v>2</v>
      </c>
      <c r="H39" s="55">
        <v>0</v>
      </c>
      <c r="I39" s="55">
        <v>0</v>
      </c>
      <c r="J39" s="55">
        <v>0</v>
      </c>
      <c r="K39" s="55">
        <v>0</v>
      </c>
      <c r="L39" s="55">
        <v>33</v>
      </c>
      <c r="M39" s="55">
        <v>7</v>
      </c>
      <c r="N39" s="55">
        <v>0</v>
      </c>
      <c r="O39" s="55">
        <v>4</v>
      </c>
      <c r="P39" s="76">
        <v>0</v>
      </c>
      <c r="Q39" s="68">
        <v>41.97</v>
      </c>
      <c r="R39" s="69">
        <v>0.52</v>
      </c>
      <c r="S39" s="69">
        <v>1.51</v>
      </c>
      <c r="T39" s="70">
        <v>7.0000000000000007E-2</v>
      </c>
      <c r="U39" s="110"/>
    </row>
    <row r="40" spans="1:21" ht="31.2" x14ac:dyDescent="0.6">
      <c r="A40" s="39"/>
      <c r="B40" s="40" t="s">
        <v>46</v>
      </c>
      <c r="C40" s="41" t="s">
        <v>44</v>
      </c>
      <c r="D40" s="40" t="s">
        <v>35</v>
      </c>
      <c r="E40" s="40" t="s">
        <v>47</v>
      </c>
      <c r="F40" s="54">
        <v>74</v>
      </c>
      <c r="G40" s="55">
        <v>6</v>
      </c>
      <c r="H40" s="55">
        <v>1</v>
      </c>
      <c r="I40" s="55">
        <v>0</v>
      </c>
      <c r="J40" s="55">
        <v>0</v>
      </c>
      <c r="K40" s="55">
        <v>0</v>
      </c>
      <c r="L40" s="55">
        <v>23</v>
      </c>
      <c r="M40" s="55">
        <v>15</v>
      </c>
      <c r="N40" s="55">
        <v>1</v>
      </c>
      <c r="O40" s="55">
        <v>0</v>
      </c>
      <c r="P40" s="76">
        <v>2</v>
      </c>
      <c r="Q40" s="71">
        <v>1.49</v>
      </c>
      <c r="R40" s="56">
        <v>0.27</v>
      </c>
      <c r="S40" s="56">
        <v>3.42</v>
      </c>
      <c r="T40" s="72">
        <v>0.28999999999999998</v>
      </c>
      <c r="U40" s="110"/>
    </row>
    <row r="41" spans="1:21" ht="31.2" x14ac:dyDescent="0.6">
      <c r="A41" s="39"/>
      <c r="B41" s="40" t="s">
        <v>33</v>
      </c>
      <c r="C41" s="41" t="s">
        <v>55</v>
      </c>
      <c r="D41" s="77" t="s">
        <v>35</v>
      </c>
      <c r="E41" s="77" t="s">
        <v>116</v>
      </c>
      <c r="F41" s="54">
        <v>18</v>
      </c>
      <c r="G41" s="55">
        <v>0</v>
      </c>
      <c r="H41" s="55">
        <v>0</v>
      </c>
      <c r="I41" s="55">
        <v>0</v>
      </c>
      <c r="J41" s="55">
        <v>0</v>
      </c>
      <c r="K41" s="55">
        <v>0</v>
      </c>
      <c r="L41" s="55">
        <v>23</v>
      </c>
      <c r="M41" s="55">
        <v>3</v>
      </c>
      <c r="N41" s="55">
        <v>1</v>
      </c>
      <c r="O41" s="55">
        <v>2</v>
      </c>
      <c r="P41" s="76">
        <v>1</v>
      </c>
      <c r="Q41" s="71">
        <v>0</v>
      </c>
      <c r="R41" s="56">
        <v>0</v>
      </c>
      <c r="S41" s="56">
        <v>177.18</v>
      </c>
      <c r="T41" s="72">
        <v>8.5</v>
      </c>
      <c r="U41" s="110"/>
    </row>
    <row r="42" spans="1:21" ht="31.8" thickBot="1" x14ac:dyDescent="0.65">
      <c r="A42" s="78"/>
      <c r="B42" s="79"/>
      <c r="C42" s="80"/>
      <c r="D42" s="79"/>
      <c r="E42" s="81" t="s">
        <v>13</v>
      </c>
      <c r="F42" s="64">
        <f>(SUM(F38:F41))</f>
        <v>196</v>
      </c>
      <c r="G42" s="64">
        <f t="shared" ref="G42:P42" si="7">(SUM(G38:G41))</f>
        <v>21</v>
      </c>
      <c r="H42" s="64">
        <f t="shared" si="7"/>
        <v>2</v>
      </c>
      <c r="I42" s="64">
        <f t="shared" si="7"/>
        <v>0</v>
      </c>
      <c r="J42" s="64">
        <f t="shared" si="7"/>
        <v>0</v>
      </c>
      <c r="K42" s="64">
        <f t="shared" si="7"/>
        <v>43</v>
      </c>
      <c r="L42" s="64">
        <f t="shared" si="7"/>
        <v>192</v>
      </c>
      <c r="M42" s="64">
        <f t="shared" si="7"/>
        <v>27</v>
      </c>
      <c r="N42" s="64">
        <f t="shared" si="7"/>
        <v>2</v>
      </c>
      <c r="O42" s="64">
        <f t="shared" si="7"/>
        <v>7</v>
      </c>
      <c r="P42" s="82">
        <f t="shared" si="7"/>
        <v>16</v>
      </c>
      <c r="Q42" s="73">
        <v>43.46</v>
      </c>
      <c r="R42" s="67">
        <v>0.78</v>
      </c>
      <c r="S42" s="67">
        <v>187.79</v>
      </c>
      <c r="T42" s="74">
        <v>9.43</v>
      </c>
      <c r="U42" s="110"/>
    </row>
    <row r="43" spans="1:21" ht="31.2" x14ac:dyDescent="0.6">
      <c r="A43" s="95" t="s">
        <v>148</v>
      </c>
      <c r="B43" s="96"/>
      <c r="C43" s="96"/>
      <c r="D43" s="22"/>
      <c r="E43" s="23"/>
      <c r="F43" s="24"/>
      <c r="G43" s="24"/>
      <c r="H43" s="24"/>
      <c r="I43" s="24"/>
      <c r="J43" s="24"/>
      <c r="K43" s="24"/>
      <c r="L43" s="24"/>
      <c r="M43" s="24"/>
      <c r="N43" s="24"/>
      <c r="O43" s="24"/>
      <c r="P43" s="24"/>
      <c r="Q43" s="28"/>
      <c r="R43" s="28"/>
      <c r="S43" s="28"/>
      <c r="T43" s="28"/>
      <c r="U43" s="29"/>
    </row>
    <row r="44" spans="1:21" ht="31.2" x14ac:dyDescent="0.6">
      <c r="A44" s="39">
        <v>903408</v>
      </c>
      <c r="B44" s="40" t="s">
        <v>51</v>
      </c>
      <c r="C44" s="41" t="s">
        <v>130</v>
      </c>
      <c r="D44" s="40" t="s">
        <v>56</v>
      </c>
      <c r="E44" s="40" t="s">
        <v>40</v>
      </c>
      <c r="F44" s="54">
        <v>260</v>
      </c>
      <c r="G44" s="55">
        <v>135</v>
      </c>
      <c r="H44" s="55">
        <v>15</v>
      </c>
      <c r="I44" s="55">
        <v>3</v>
      </c>
      <c r="J44" s="55">
        <v>0</v>
      </c>
      <c r="K44" s="55">
        <v>25</v>
      </c>
      <c r="L44" s="55">
        <v>390</v>
      </c>
      <c r="M44" s="55">
        <v>16</v>
      </c>
      <c r="N44" s="55">
        <v>3</v>
      </c>
      <c r="O44" s="55">
        <v>1</v>
      </c>
      <c r="P44" s="55">
        <v>15</v>
      </c>
      <c r="Q44" s="56" t="s">
        <v>24</v>
      </c>
      <c r="R44" s="56">
        <v>0</v>
      </c>
      <c r="S44" s="56">
        <v>36.42</v>
      </c>
      <c r="T44" s="56">
        <v>2.02</v>
      </c>
      <c r="U44" s="102" t="s">
        <v>111</v>
      </c>
    </row>
    <row r="45" spans="1:21" ht="31.2" x14ac:dyDescent="0.6">
      <c r="A45" s="39">
        <v>402446</v>
      </c>
      <c r="B45" s="45" t="s">
        <v>33</v>
      </c>
      <c r="C45" s="46" t="s">
        <v>57</v>
      </c>
      <c r="D45" s="45" t="s">
        <v>35</v>
      </c>
      <c r="E45" s="45" t="s">
        <v>124</v>
      </c>
      <c r="F45" s="57">
        <v>57</v>
      </c>
      <c r="G45" s="58">
        <v>4</v>
      </c>
      <c r="H45" s="58">
        <v>0</v>
      </c>
      <c r="I45" s="58">
        <v>0</v>
      </c>
      <c r="J45" s="58">
        <v>0</v>
      </c>
      <c r="K45" s="58">
        <v>0</v>
      </c>
      <c r="L45" s="58">
        <v>1</v>
      </c>
      <c r="M45" s="58">
        <v>14</v>
      </c>
      <c r="N45" s="58">
        <v>2</v>
      </c>
      <c r="O45" s="58">
        <v>2</v>
      </c>
      <c r="P45" s="58">
        <v>2</v>
      </c>
      <c r="Q45" s="56"/>
      <c r="R45" s="56"/>
      <c r="S45" s="56"/>
      <c r="T45" s="56"/>
      <c r="U45" s="102"/>
    </row>
    <row r="46" spans="1:21" ht="31.8" thickBot="1" x14ac:dyDescent="0.65">
      <c r="A46" s="48"/>
      <c r="B46" s="49"/>
      <c r="C46" s="50"/>
      <c r="D46" s="49"/>
      <c r="E46" s="51" t="s">
        <v>13</v>
      </c>
      <c r="F46" s="52">
        <f t="shared" ref="F46:P46" si="8">(SUM(F44:F45))</f>
        <v>317</v>
      </c>
      <c r="G46" s="52">
        <f t="shared" si="8"/>
        <v>139</v>
      </c>
      <c r="H46" s="52">
        <f t="shared" si="8"/>
        <v>15</v>
      </c>
      <c r="I46" s="52">
        <f t="shared" si="8"/>
        <v>3</v>
      </c>
      <c r="J46" s="52">
        <f t="shared" si="8"/>
        <v>0</v>
      </c>
      <c r="K46" s="52">
        <f t="shared" si="8"/>
        <v>25</v>
      </c>
      <c r="L46" s="52">
        <f t="shared" si="8"/>
        <v>391</v>
      </c>
      <c r="M46" s="52">
        <f t="shared" si="8"/>
        <v>30</v>
      </c>
      <c r="N46" s="52">
        <f t="shared" si="8"/>
        <v>5</v>
      </c>
      <c r="O46" s="52">
        <f t="shared" si="8"/>
        <v>3</v>
      </c>
      <c r="P46" s="52">
        <f t="shared" si="8"/>
        <v>17</v>
      </c>
      <c r="Q46" s="67">
        <v>9.4499999999999993</v>
      </c>
      <c r="R46" s="67">
        <v>8</v>
      </c>
      <c r="S46" s="67">
        <v>49.92</v>
      </c>
      <c r="T46" s="67">
        <v>2.94</v>
      </c>
      <c r="U46" s="104"/>
    </row>
    <row r="47" spans="1:21" ht="31.2" x14ac:dyDescent="0.6">
      <c r="A47" s="95" t="s">
        <v>147</v>
      </c>
      <c r="B47" s="96"/>
      <c r="C47" s="96"/>
      <c r="D47" s="22"/>
      <c r="E47" s="23"/>
      <c r="F47" s="24"/>
      <c r="G47" s="24"/>
      <c r="H47" s="24"/>
      <c r="I47" s="24"/>
      <c r="J47" s="24"/>
      <c r="K47" s="24"/>
      <c r="L47" s="24"/>
      <c r="M47" s="24"/>
      <c r="N47" s="24"/>
      <c r="O47" s="24"/>
      <c r="P47" s="24"/>
      <c r="Q47" s="28"/>
      <c r="R47" s="28"/>
      <c r="S47" s="28"/>
      <c r="T47" s="28"/>
      <c r="U47" s="29"/>
    </row>
    <row r="48" spans="1:21" ht="31.2" x14ac:dyDescent="0.6">
      <c r="A48" s="39">
        <v>903418</v>
      </c>
      <c r="B48" s="40" t="s">
        <v>51</v>
      </c>
      <c r="C48" s="41" t="s">
        <v>134</v>
      </c>
      <c r="D48" s="40" t="s">
        <v>58</v>
      </c>
      <c r="E48" s="40" t="s">
        <v>59</v>
      </c>
      <c r="F48" s="54">
        <v>200</v>
      </c>
      <c r="G48" s="55">
        <v>53</v>
      </c>
      <c r="H48" s="55">
        <v>6</v>
      </c>
      <c r="I48" s="55">
        <v>0</v>
      </c>
      <c r="J48" s="55">
        <v>0</v>
      </c>
      <c r="K48" s="55">
        <v>29</v>
      </c>
      <c r="L48" s="55">
        <v>458</v>
      </c>
      <c r="M48" s="55">
        <v>26</v>
      </c>
      <c r="N48" s="55">
        <v>2</v>
      </c>
      <c r="O48" s="55">
        <v>3</v>
      </c>
      <c r="P48" s="55">
        <v>14</v>
      </c>
      <c r="Q48" s="56" t="s">
        <v>24</v>
      </c>
      <c r="R48" s="56" t="s">
        <v>24</v>
      </c>
      <c r="S48" s="56">
        <v>5.67</v>
      </c>
      <c r="T48" s="56">
        <v>0.56999999999999995</v>
      </c>
      <c r="U48" s="102" t="s">
        <v>107</v>
      </c>
    </row>
    <row r="49" spans="1:21" ht="31.2" x14ac:dyDescent="0.6">
      <c r="A49" s="39">
        <v>402578</v>
      </c>
      <c r="B49" s="45" t="s">
        <v>33</v>
      </c>
      <c r="C49" s="46" t="s">
        <v>19</v>
      </c>
      <c r="D49" s="45" t="s">
        <v>35</v>
      </c>
      <c r="E49" s="45" t="s">
        <v>113</v>
      </c>
      <c r="F49" s="57">
        <v>20</v>
      </c>
      <c r="G49" s="58">
        <v>0</v>
      </c>
      <c r="H49" s="58">
        <v>0</v>
      </c>
      <c r="I49" s="58">
        <v>0</v>
      </c>
      <c r="J49" s="58">
        <v>0</v>
      </c>
      <c r="K49" s="58">
        <v>0</v>
      </c>
      <c r="L49" s="58">
        <v>0</v>
      </c>
      <c r="M49" s="58">
        <v>4</v>
      </c>
      <c r="N49" s="58">
        <v>1</v>
      </c>
      <c r="O49" s="58">
        <v>1</v>
      </c>
      <c r="P49" s="58">
        <v>1</v>
      </c>
      <c r="Q49" s="56">
        <v>41.97</v>
      </c>
      <c r="R49" s="56">
        <v>0.52</v>
      </c>
      <c r="S49" s="56">
        <v>1.51</v>
      </c>
      <c r="T49" s="56">
        <v>7.0000000000000007E-2</v>
      </c>
      <c r="U49" s="102"/>
    </row>
    <row r="50" spans="1:21" ht="31.2" x14ac:dyDescent="0.6">
      <c r="A50" s="39"/>
      <c r="B50" s="40"/>
      <c r="C50" s="41" t="s">
        <v>83</v>
      </c>
      <c r="D50" s="40" t="s">
        <v>21</v>
      </c>
      <c r="E50" s="40" t="s">
        <v>31</v>
      </c>
      <c r="F50" s="54">
        <v>21</v>
      </c>
      <c r="G50" s="55">
        <v>6</v>
      </c>
      <c r="H50" s="55">
        <v>1</v>
      </c>
      <c r="I50" s="55">
        <v>0</v>
      </c>
      <c r="J50" s="55">
        <v>0</v>
      </c>
      <c r="K50" s="55">
        <v>0</v>
      </c>
      <c r="L50" s="55">
        <v>112</v>
      </c>
      <c r="M50" s="55">
        <v>3</v>
      </c>
      <c r="N50" s="55">
        <v>0</v>
      </c>
      <c r="O50" s="55">
        <v>1</v>
      </c>
      <c r="P50" s="55">
        <v>0</v>
      </c>
      <c r="Q50" s="56">
        <v>1.49</v>
      </c>
      <c r="R50" s="56">
        <v>0.27</v>
      </c>
      <c r="S50" s="56">
        <v>3.42</v>
      </c>
      <c r="T50" s="56">
        <v>0.28999999999999998</v>
      </c>
      <c r="U50" s="102"/>
    </row>
    <row r="51" spans="1:21" ht="31.8" thickBot="1" x14ac:dyDescent="0.65">
      <c r="A51" s="48"/>
      <c r="B51" s="49"/>
      <c r="C51" s="50"/>
      <c r="D51" s="49"/>
      <c r="E51" s="51" t="s">
        <v>13</v>
      </c>
      <c r="F51" s="52">
        <f t="shared" ref="F51:P51" si="9">(SUM(F48:F50))</f>
        <v>241</v>
      </c>
      <c r="G51" s="52">
        <f t="shared" si="9"/>
        <v>59</v>
      </c>
      <c r="H51" s="52">
        <f t="shared" si="9"/>
        <v>7</v>
      </c>
      <c r="I51" s="52">
        <f t="shared" si="9"/>
        <v>0</v>
      </c>
      <c r="J51" s="52">
        <f t="shared" si="9"/>
        <v>0</v>
      </c>
      <c r="K51" s="52">
        <f t="shared" si="9"/>
        <v>29</v>
      </c>
      <c r="L51" s="52">
        <f t="shared" si="9"/>
        <v>570</v>
      </c>
      <c r="M51" s="52">
        <f t="shared" si="9"/>
        <v>33</v>
      </c>
      <c r="N51" s="52">
        <f t="shared" si="9"/>
        <v>3</v>
      </c>
      <c r="O51" s="52">
        <f t="shared" si="9"/>
        <v>5</v>
      </c>
      <c r="P51" s="52">
        <f t="shared" si="9"/>
        <v>15</v>
      </c>
      <c r="Q51" s="67">
        <v>43.46</v>
      </c>
      <c r="R51" s="67">
        <v>0.78</v>
      </c>
      <c r="S51" s="67">
        <v>187.79</v>
      </c>
      <c r="T51" s="67">
        <v>9.43</v>
      </c>
      <c r="U51" s="104"/>
    </row>
    <row r="52" spans="1:21" ht="31.2" x14ac:dyDescent="0.6">
      <c r="A52" s="95" t="s">
        <v>146</v>
      </c>
      <c r="B52" s="96"/>
      <c r="C52" s="96"/>
      <c r="D52" s="22"/>
      <c r="E52" s="23"/>
      <c r="F52" s="24"/>
      <c r="G52" s="24"/>
      <c r="H52" s="24"/>
      <c r="I52" s="24"/>
      <c r="J52" s="24"/>
      <c r="K52" s="24"/>
      <c r="L52" s="24"/>
      <c r="M52" s="24"/>
      <c r="N52" s="24"/>
      <c r="O52" s="24"/>
      <c r="P52" s="24"/>
      <c r="Q52" s="28"/>
      <c r="R52" s="28"/>
      <c r="S52" s="28"/>
      <c r="T52" s="28"/>
      <c r="U52" s="29"/>
    </row>
    <row r="53" spans="1:21" ht="31.2" x14ac:dyDescent="0.6">
      <c r="A53" s="39">
        <v>903419</v>
      </c>
      <c r="B53" s="40" t="s">
        <v>20</v>
      </c>
      <c r="C53" s="41" t="s">
        <v>45</v>
      </c>
      <c r="D53" s="40" t="s">
        <v>42</v>
      </c>
      <c r="E53" s="40" t="s">
        <v>81</v>
      </c>
      <c r="F53" s="54">
        <v>55</v>
      </c>
      <c r="G53" s="55">
        <v>10</v>
      </c>
      <c r="H53" s="55">
        <v>1</v>
      </c>
      <c r="I53" s="55">
        <v>0</v>
      </c>
      <c r="J53" s="55">
        <v>0</v>
      </c>
      <c r="K53" s="55">
        <v>32</v>
      </c>
      <c r="L53" s="55">
        <v>85</v>
      </c>
      <c r="M53" s="55">
        <v>1</v>
      </c>
      <c r="N53" s="55">
        <v>0</v>
      </c>
      <c r="O53" s="55">
        <v>0</v>
      </c>
      <c r="P53" s="55">
        <v>10</v>
      </c>
      <c r="Q53" s="56" t="s">
        <v>24</v>
      </c>
      <c r="R53" s="56" t="s">
        <v>24</v>
      </c>
      <c r="S53" s="56">
        <v>5.67</v>
      </c>
      <c r="T53" s="56">
        <v>0.56999999999999995</v>
      </c>
      <c r="U53" s="102" t="s">
        <v>178</v>
      </c>
    </row>
    <row r="54" spans="1:21" ht="31.2" x14ac:dyDescent="0.6">
      <c r="A54" s="39">
        <v>403127</v>
      </c>
      <c r="B54" s="40" t="s">
        <v>20</v>
      </c>
      <c r="C54" s="41" t="s">
        <v>84</v>
      </c>
      <c r="D54" s="40" t="s">
        <v>21</v>
      </c>
      <c r="E54" s="40" t="s">
        <v>85</v>
      </c>
      <c r="F54" s="54">
        <v>69</v>
      </c>
      <c r="G54" s="55">
        <v>38</v>
      </c>
      <c r="H54" s="55">
        <v>4</v>
      </c>
      <c r="I54" s="55">
        <v>2</v>
      </c>
      <c r="J54" s="55">
        <v>0</v>
      </c>
      <c r="K54" s="55">
        <v>13</v>
      </c>
      <c r="L54" s="55">
        <v>188</v>
      </c>
      <c r="M54" s="55">
        <v>5</v>
      </c>
      <c r="N54" s="55">
        <v>0</v>
      </c>
      <c r="O54" s="55">
        <v>1</v>
      </c>
      <c r="P54" s="55">
        <v>2</v>
      </c>
      <c r="Q54" s="56">
        <v>41.97</v>
      </c>
      <c r="R54" s="56">
        <v>0.52</v>
      </c>
      <c r="S54" s="56">
        <v>1.51</v>
      </c>
      <c r="T54" s="56">
        <v>7.0000000000000007E-2</v>
      </c>
      <c r="U54" s="102"/>
    </row>
    <row r="55" spans="1:21" ht="31.2" x14ac:dyDescent="0.6">
      <c r="A55" s="39"/>
      <c r="B55" s="40" t="s">
        <v>46</v>
      </c>
      <c r="C55" s="41" t="s">
        <v>60</v>
      </c>
      <c r="D55" s="40" t="s">
        <v>27</v>
      </c>
      <c r="E55" s="40" t="s">
        <v>62</v>
      </c>
      <c r="F55" s="54">
        <v>85</v>
      </c>
      <c r="G55" s="55">
        <v>4</v>
      </c>
      <c r="H55" s="55">
        <v>0</v>
      </c>
      <c r="I55" s="55">
        <v>0</v>
      </c>
      <c r="J55" s="55">
        <v>0</v>
      </c>
      <c r="K55" s="55">
        <v>0</v>
      </c>
      <c r="L55" s="55">
        <v>2</v>
      </c>
      <c r="M55" s="55">
        <v>17</v>
      </c>
      <c r="N55" s="55">
        <v>1</v>
      </c>
      <c r="O55" s="55">
        <v>1</v>
      </c>
      <c r="P55" s="55">
        <v>3</v>
      </c>
      <c r="Q55" s="56">
        <v>1.49</v>
      </c>
      <c r="R55" s="56">
        <v>0.27</v>
      </c>
      <c r="S55" s="56">
        <v>3.42</v>
      </c>
      <c r="T55" s="56">
        <v>0.28999999999999998</v>
      </c>
      <c r="U55" s="102"/>
    </row>
    <row r="56" spans="1:21" ht="31.2" x14ac:dyDescent="0.6">
      <c r="A56" s="39"/>
      <c r="B56" s="45" t="s">
        <v>33</v>
      </c>
      <c r="C56" s="46" t="s">
        <v>61</v>
      </c>
      <c r="D56" s="45" t="s">
        <v>27</v>
      </c>
      <c r="E56" s="45" t="s">
        <v>125</v>
      </c>
      <c r="F56" s="57">
        <v>25</v>
      </c>
      <c r="G56" s="58">
        <v>0</v>
      </c>
      <c r="H56" s="58">
        <v>0</v>
      </c>
      <c r="I56" s="58">
        <v>0</v>
      </c>
      <c r="J56" s="58">
        <v>0</v>
      </c>
      <c r="K56" s="58">
        <v>0</v>
      </c>
      <c r="L56" s="58">
        <v>9</v>
      </c>
      <c r="M56" s="58">
        <v>2</v>
      </c>
      <c r="N56" s="58">
        <v>1</v>
      </c>
      <c r="O56" s="58">
        <v>1</v>
      </c>
      <c r="P56" s="58">
        <v>1</v>
      </c>
      <c r="Q56" s="56">
        <v>0</v>
      </c>
      <c r="R56" s="56">
        <v>0</v>
      </c>
      <c r="S56" s="56">
        <v>177.18</v>
      </c>
      <c r="T56" s="56">
        <v>8.5</v>
      </c>
      <c r="U56" s="102"/>
    </row>
    <row r="57" spans="1:21" ht="31.2" x14ac:dyDescent="0.6">
      <c r="A57" s="39"/>
      <c r="B57" s="40"/>
      <c r="C57" s="41"/>
      <c r="D57" s="40"/>
      <c r="E57" s="59" t="s">
        <v>93</v>
      </c>
      <c r="F57" s="54"/>
      <c r="G57" s="55"/>
      <c r="H57" s="55"/>
      <c r="I57" s="55"/>
      <c r="J57" s="55"/>
      <c r="K57" s="55"/>
      <c r="L57" s="55"/>
      <c r="M57" s="55"/>
      <c r="N57" s="55"/>
      <c r="O57" s="55"/>
      <c r="P57" s="55"/>
      <c r="Q57" s="56"/>
      <c r="R57" s="56"/>
      <c r="S57" s="56"/>
      <c r="T57" s="56"/>
      <c r="U57" s="102"/>
    </row>
    <row r="58" spans="1:21" ht="31.8" thickBot="1" x14ac:dyDescent="0.65">
      <c r="A58" s="48"/>
      <c r="B58" s="49"/>
      <c r="C58" s="50"/>
      <c r="D58" s="49"/>
      <c r="E58" s="51" t="s">
        <v>13</v>
      </c>
      <c r="F58" s="52">
        <f>(SUM(F53:F56))</f>
        <v>234</v>
      </c>
      <c r="G58" s="52">
        <f t="shared" ref="G58:P58" si="10">(SUM(G53:G56))</f>
        <v>52</v>
      </c>
      <c r="H58" s="52">
        <f t="shared" si="10"/>
        <v>5</v>
      </c>
      <c r="I58" s="52">
        <f t="shared" si="10"/>
        <v>2</v>
      </c>
      <c r="J58" s="52">
        <f t="shared" si="10"/>
        <v>0</v>
      </c>
      <c r="K58" s="52">
        <f t="shared" si="10"/>
        <v>45</v>
      </c>
      <c r="L58" s="52">
        <f t="shared" si="10"/>
        <v>284</v>
      </c>
      <c r="M58" s="52">
        <f t="shared" si="10"/>
        <v>25</v>
      </c>
      <c r="N58" s="52">
        <f t="shared" si="10"/>
        <v>2</v>
      </c>
      <c r="O58" s="52">
        <f t="shared" si="10"/>
        <v>3</v>
      </c>
      <c r="P58" s="52">
        <f t="shared" si="10"/>
        <v>16</v>
      </c>
      <c r="Q58" s="67">
        <v>43.46</v>
      </c>
      <c r="R58" s="67">
        <v>0.78</v>
      </c>
      <c r="S58" s="67">
        <v>187.79</v>
      </c>
      <c r="T58" s="67">
        <v>9.43</v>
      </c>
      <c r="U58" s="104"/>
    </row>
    <row r="59" spans="1:21" ht="31.2" x14ac:dyDescent="0.6">
      <c r="A59" s="95" t="s">
        <v>145</v>
      </c>
      <c r="B59" s="96"/>
      <c r="C59" s="96"/>
      <c r="D59" s="22"/>
      <c r="E59" s="23"/>
      <c r="F59" s="24"/>
      <c r="G59" s="24"/>
      <c r="H59" s="24"/>
      <c r="I59" s="24"/>
      <c r="J59" s="24"/>
      <c r="K59" s="24"/>
      <c r="L59" s="24"/>
      <c r="M59" s="24"/>
      <c r="N59" s="24"/>
      <c r="O59" s="24"/>
      <c r="P59" s="24"/>
      <c r="Q59" s="28"/>
      <c r="R59" s="28"/>
      <c r="S59" s="28"/>
      <c r="T59" s="28"/>
      <c r="U59" s="29"/>
    </row>
    <row r="60" spans="1:21" ht="31.2" x14ac:dyDescent="0.6">
      <c r="A60" s="39">
        <v>903472</v>
      </c>
      <c r="B60" s="40" t="s">
        <v>46</v>
      </c>
      <c r="C60" s="41" t="s">
        <v>63</v>
      </c>
      <c r="D60" s="40" t="s">
        <v>27</v>
      </c>
      <c r="E60" s="40" t="s">
        <v>62</v>
      </c>
      <c r="F60" s="54">
        <v>79</v>
      </c>
      <c r="G60" s="55">
        <v>4</v>
      </c>
      <c r="H60" s="55">
        <v>0</v>
      </c>
      <c r="I60" s="55">
        <v>0</v>
      </c>
      <c r="J60" s="55">
        <v>0</v>
      </c>
      <c r="K60" s="55">
        <v>0</v>
      </c>
      <c r="L60" s="55">
        <v>0</v>
      </c>
      <c r="M60" s="55">
        <v>17</v>
      </c>
      <c r="N60" s="55">
        <v>2</v>
      </c>
      <c r="O60" s="55">
        <v>1</v>
      </c>
      <c r="P60" s="55">
        <v>3</v>
      </c>
      <c r="Q60" s="56" t="s">
        <v>24</v>
      </c>
      <c r="R60" s="56" t="s">
        <v>24</v>
      </c>
      <c r="S60" s="56">
        <v>5.67</v>
      </c>
      <c r="T60" s="56">
        <v>0.56999999999999995</v>
      </c>
      <c r="U60" s="102" t="s">
        <v>164</v>
      </c>
    </row>
    <row r="61" spans="1:21" ht="31.2" x14ac:dyDescent="0.6">
      <c r="A61" s="39">
        <v>402288</v>
      </c>
      <c r="B61" s="40" t="s">
        <v>20</v>
      </c>
      <c r="C61" s="41" t="s">
        <v>162</v>
      </c>
      <c r="D61" s="40" t="s">
        <v>163</v>
      </c>
      <c r="E61" s="40" t="s">
        <v>25</v>
      </c>
      <c r="F61" s="54">
        <v>288</v>
      </c>
      <c r="G61" s="55">
        <v>212</v>
      </c>
      <c r="H61" s="55">
        <v>24</v>
      </c>
      <c r="I61" s="55">
        <v>14</v>
      </c>
      <c r="J61" s="55">
        <v>0</v>
      </c>
      <c r="K61" s="55">
        <v>66</v>
      </c>
      <c r="L61" s="55">
        <v>840</v>
      </c>
      <c r="M61" s="55">
        <v>5</v>
      </c>
      <c r="N61" s="55">
        <v>0</v>
      </c>
      <c r="O61" s="55">
        <v>2</v>
      </c>
      <c r="P61" s="55">
        <v>12</v>
      </c>
      <c r="Q61" s="56">
        <v>41.97</v>
      </c>
      <c r="R61" s="56">
        <v>0.52</v>
      </c>
      <c r="S61" s="56">
        <v>1.51</v>
      </c>
      <c r="T61" s="56">
        <v>7.0000000000000007E-2</v>
      </c>
      <c r="U61" s="102"/>
    </row>
    <row r="62" spans="1:21" ht="31.2" x14ac:dyDescent="0.6">
      <c r="A62" s="39"/>
      <c r="B62" s="45" t="s">
        <v>33</v>
      </c>
      <c r="C62" s="46" t="s">
        <v>61</v>
      </c>
      <c r="D62" s="45" t="s">
        <v>27</v>
      </c>
      <c r="E62" s="45" t="s">
        <v>125</v>
      </c>
      <c r="F62" s="57">
        <v>25</v>
      </c>
      <c r="G62" s="58">
        <v>0</v>
      </c>
      <c r="H62" s="58">
        <v>0</v>
      </c>
      <c r="I62" s="58">
        <v>0</v>
      </c>
      <c r="J62" s="58">
        <v>0</v>
      </c>
      <c r="K62" s="58">
        <v>0</v>
      </c>
      <c r="L62" s="58">
        <v>9</v>
      </c>
      <c r="M62" s="58">
        <v>2</v>
      </c>
      <c r="N62" s="58">
        <v>1</v>
      </c>
      <c r="O62" s="58">
        <v>1</v>
      </c>
      <c r="P62" s="58">
        <v>1</v>
      </c>
      <c r="Q62" s="56">
        <v>1.49</v>
      </c>
      <c r="R62" s="56">
        <v>0.27</v>
      </c>
      <c r="S62" s="56">
        <v>3.42</v>
      </c>
      <c r="T62" s="56">
        <v>0.28999999999999998</v>
      </c>
      <c r="U62" s="102"/>
    </row>
    <row r="63" spans="1:21" ht="53.25" customHeight="1" thickBot="1" x14ac:dyDescent="0.65">
      <c r="A63" s="48"/>
      <c r="B63" s="49"/>
      <c r="C63" s="50"/>
      <c r="D63" s="49"/>
      <c r="E63" s="51" t="s">
        <v>13</v>
      </c>
      <c r="F63" s="52">
        <f t="shared" ref="F63:P63" si="11">(SUM(F60:F62))</f>
        <v>392</v>
      </c>
      <c r="G63" s="52">
        <f t="shared" si="11"/>
        <v>216</v>
      </c>
      <c r="H63" s="52">
        <f t="shared" si="11"/>
        <v>24</v>
      </c>
      <c r="I63" s="52">
        <f t="shared" si="11"/>
        <v>14</v>
      </c>
      <c r="J63" s="52">
        <f t="shared" si="11"/>
        <v>0</v>
      </c>
      <c r="K63" s="52">
        <f t="shared" si="11"/>
        <v>66</v>
      </c>
      <c r="L63" s="52">
        <f t="shared" si="11"/>
        <v>849</v>
      </c>
      <c r="M63" s="52">
        <f t="shared" si="11"/>
        <v>24</v>
      </c>
      <c r="N63" s="52">
        <f t="shared" si="11"/>
        <v>3</v>
      </c>
      <c r="O63" s="52">
        <f t="shared" si="11"/>
        <v>4</v>
      </c>
      <c r="P63" s="52">
        <f t="shared" si="11"/>
        <v>16</v>
      </c>
      <c r="Q63" s="67">
        <v>43.46</v>
      </c>
      <c r="R63" s="67">
        <v>0.78</v>
      </c>
      <c r="S63" s="67">
        <v>187.79</v>
      </c>
      <c r="T63" s="67">
        <v>9.43</v>
      </c>
      <c r="U63" s="104"/>
    </row>
    <row r="64" spans="1:21" ht="31.2" x14ac:dyDescent="0.6">
      <c r="A64" s="95" t="s">
        <v>144</v>
      </c>
      <c r="B64" s="96"/>
      <c r="C64" s="96"/>
      <c r="D64" s="22"/>
      <c r="E64" s="23"/>
      <c r="F64" s="24"/>
      <c r="G64" s="24"/>
      <c r="H64" s="24"/>
      <c r="I64" s="24"/>
      <c r="J64" s="24"/>
      <c r="K64" s="24"/>
      <c r="L64" s="24"/>
      <c r="M64" s="24"/>
      <c r="N64" s="24"/>
      <c r="O64" s="24"/>
      <c r="P64" s="24"/>
      <c r="Q64" s="28"/>
      <c r="R64" s="28"/>
      <c r="S64" s="28"/>
      <c r="T64" s="28"/>
      <c r="U64" s="29"/>
    </row>
    <row r="65" spans="1:21" ht="31.2" x14ac:dyDescent="0.6">
      <c r="A65" s="85">
        <v>903473</v>
      </c>
      <c r="B65" s="40" t="s">
        <v>46</v>
      </c>
      <c r="C65" s="41" t="s">
        <v>63</v>
      </c>
      <c r="D65" s="40" t="s">
        <v>35</v>
      </c>
      <c r="E65" s="40" t="s">
        <v>62</v>
      </c>
      <c r="F65" s="54">
        <v>85</v>
      </c>
      <c r="G65" s="55">
        <v>4</v>
      </c>
      <c r="H65" s="55">
        <v>0</v>
      </c>
      <c r="I65" s="55">
        <v>0</v>
      </c>
      <c r="J65" s="55">
        <v>0</v>
      </c>
      <c r="K65" s="55">
        <v>0</v>
      </c>
      <c r="L65" s="55">
        <v>2</v>
      </c>
      <c r="M65" s="55">
        <v>17</v>
      </c>
      <c r="N65" s="55">
        <v>1</v>
      </c>
      <c r="O65" s="55">
        <v>1</v>
      </c>
      <c r="P65" s="55">
        <v>3</v>
      </c>
      <c r="Q65" s="56" t="s">
        <v>24</v>
      </c>
      <c r="R65" s="56" t="s">
        <v>24</v>
      </c>
      <c r="S65" s="56">
        <v>5.67</v>
      </c>
      <c r="T65" s="56">
        <v>0.56999999999999995</v>
      </c>
      <c r="U65" s="102" t="s">
        <v>179</v>
      </c>
    </row>
    <row r="66" spans="1:21" ht="31.2" x14ac:dyDescent="0.6">
      <c r="A66" s="39">
        <v>400830</v>
      </c>
      <c r="B66" s="40" t="s">
        <v>33</v>
      </c>
      <c r="C66" s="41" t="s">
        <v>86</v>
      </c>
      <c r="D66" s="53" t="s">
        <v>99</v>
      </c>
      <c r="E66" s="40" t="s">
        <v>114</v>
      </c>
      <c r="F66" s="54">
        <v>13</v>
      </c>
      <c r="G66" s="55">
        <v>1</v>
      </c>
      <c r="H66" s="55">
        <v>0</v>
      </c>
      <c r="I66" s="55">
        <v>0</v>
      </c>
      <c r="J66" s="55">
        <v>0</v>
      </c>
      <c r="K66" s="55">
        <v>0</v>
      </c>
      <c r="L66" s="55">
        <v>90</v>
      </c>
      <c r="M66" s="55">
        <v>3</v>
      </c>
      <c r="N66" s="55">
        <v>1</v>
      </c>
      <c r="O66" s="55">
        <v>2</v>
      </c>
      <c r="P66" s="55">
        <v>1</v>
      </c>
      <c r="Q66" s="56">
        <v>41.97</v>
      </c>
      <c r="R66" s="56">
        <v>0.52</v>
      </c>
      <c r="S66" s="56">
        <v>1.51</v>
      </c>
      <c r="T66" s="56">
        <v>7.0000000000000007E-2</v>
      </c>
      <c r="U66" s="102"/>
    </row>
    <row r="67" spans="1:21" ht="31.2" x14ac:dyDescent="0.6">
      <c r="A67" s="39"/>
      <c r="B67" s="45" t="s">
        <v>33</v>
      </c>
      <c r="C67" s="46" t="s">
        <v>142</v>
      </c>
      <c r="D67" s="45" t="s">
        <v>27</v>
      </c>
      <c r="E67" s="45" t="s">
        <v>115</v>
      </c>
      <c r="F67" s="57">
        <v>20</v>
      </c>
      <c r="G67" s="58">
        <v>0</v>
      </c>
      <c r="H67" s="58">
        <v>0</v>
      </c>
      <c r="I67" s="58">
        <v>0</v>
      </c>
      <c r="J67" s="58">
        <v>0</v>
      </c>
      <c r="K67" s="58">
        <v>0</v>
      </c>
      <c r="L67" s="58">
        <v>23</v>
      </c>
      <c r="M67" s="58">
        <v>3</v>
      </c>
      <c r="N67" s="58">
        <v>2</v>
      </c>
      <c r="O67" s="58">
        <v>1</v>
      </c>
      <c r="P67" s="58">
        <v>1</v>
      </c>
      <c r="Q67" s="56">
        <v>1.49</v>
      </c>
      <c r="R67" s="56">
        <v>0.27</v>
      </c>
      <c r="S67" s="56">
        <v>3.42</v>
      </c>
      <c r="T67" s="56">
        <v>0.28999999999999998</v>
      </c>
      <c r="U67" s="102"/>
    </row>
    <row r="68" spans="1:21" ht="31.2" x14ac:dyDescent="0.6">
      <c r="A68" s="39"/>
      <c r="B68" s="40" t="s">
        <v>20</v>
      </c>
      <c r="C68" s="41" t="s">
        <v>89</v>
      </c>
      <c r="D68" s="40" t="s">
        <v>90</v>
      </c>
      <c r="E68" s="40" t="s">
        <v>91</v>
      </c>
      <c r="F68" s="54">
        <v>57</v>
      </c>
      <c r="G68" s="55">
        <v>31</v>
      </c>
      <c r="H68" s="55">
        <v>3</v>
      </c>
      <c r="I68" s="55">
        <v>2</v>
      </c>
      <c r="J68" s="55">
        <v>0</v>
      </c>
      <c r="K68" s="55">
        <v>11</v>
      </c>
      <c r="L68" s="55">
        <v>125</v>
      </c>
      <c r="M68" s="55">
        <v>0</v>
      </c>
      <c r="N68" s="55">
        <v>0</v>
      </c>
      <c r="O68" s="55">
        <v>0</v>
      </c>
      <c r="P68" s="55">
        <v>0</v>
      </c>
      <c r="Q68" s="56"/>
      <c r="R68" s="56"/>
      <c r="S68" s="56"/>
      <c r="T68" s="56"/>
      <c r="U68" s="102"/>
    </row>
    <row r="69" spans="1:21" ht="31.2" x14ac:dyDescent="0.6">
      <c r="A69" s="39"/>
      <c r="B69" s="40" t="s">
        <v>20</v>
      </c>
      <c r="C69" s="41" t="s">
        <v>133</v>
      </c>
      <c r="D69" s="40" t="s">
        <v>64</v>
      </c>
      <c r="E69" s="40" t="s">
        <v>92</v>
      </c>
      <c r="F69" s="54">
        <v>120</v>
      </c>
      <c r="G69" s="55">
        <v>65</v>
      </c>
      <c r="H69" s="55">
        <v>7</v>
      </c>
      <c r="I69" s="55">
        <v>2</v>
      </c>
      <c r="J69" s="55">
        <v>0</v>
      </c>
      <c r="K69" s="55">
        <v>36</v>
      </c>
      <c r="L69" s="55">
        <v>280</v>
      </c>
      <c r="M69" s="55">
        <v>4</v>
      </c>
      <c r="N69" s="55">
        <v>0</v>
      </c>
      <c r="O69" s="55">
        <v>0</v>
      </c>
      <c r="P69" s="55">
        <v>10</v>
      </c>
      <c r="Q69" s="56">
        <v>0</v>
      </c>
      <c r="R69" s="56">
        <v>0</v>
      </c>
      <c r="S69" s="56">
        <v>177.18</v>
      </c>
      <c r="T69" s="56">
        <v>8.5</v>
      </c>
      <c r="U69" s="102"/>
    </row>
    <row r="70" spans="1:21" ht="31.2" x14ac:dyDescent="0.6">
      <c r="A70" s="39"/>
      <c r="B70" s="40"/>
      <c r="C70" s="41"/>
      <c r="D70" s="40"/>
      <c r="E70" s="59" t="s">
        <v>93</v>
      </c>
      <c r="F70" s="54"/>
      <c r="G70" s="55"/>
      <c r="H70" s="55"/>
      <c r="I70" s="55"/>
      <c r="J70" s="55"/>
      <c r="K70" s="55"/>
      <c r="L70" s="55"/>
      <c r="M70" s="55"/>
      <c r="N70" s="55"/>
      <c r="O70" s="55"/>
      <c r="P70" s="55"/>
      <c r="Q70" s="56"/>
      <c r="R70" s="56"/>
      <c r="S70" s="56"/>
      <c r="T70" s="56"/>
      <c r="U70" s="102"/>
    </row>
    <row r="71" spans="1:21" ht="31.8" thickBot="1" x14ac:dyDescent="0.65">
      <c r="A71" s="48"/>
      <c r="B71" s="83"/>
      <c r="C71" s="84"/>
      <c r="D71" s="83"/>
      <c r="E71" s="51" t="s">
        <v>13</v>
      </c>
      <c r="F71" s="52">
        <f>(SUM(F65:F69))</f>
        <v>295</v>
      </c>
      <c r="G71" s="52">
        <f t="shared" ref="G71:P71" si="12">(SUM(G65:G69))</f>
        <v>101</v>
      </c>
      <c r="H71" s="52">
        <f t="shared" si="12"/>
        <v>10</v>
      </c>
      <c r="I71" s="52">
        <f t="shared" si="12"/>
        <v>4</v>
      </c>
      <c r="J71" s="52">
        <f t="shared" si="12"/>
        <v>0</v>
      </c>
      <c r="K71" s="52">
        <f t="shared" si="12"/>
        <v>47</v>
      </c>
      <c r="L71" s="52">
        <f t="shared" si="12"/>
        <v>520</v>
      </c>
      <c r="M71" s="52">
        <f t="shared" si="12"/>
        <v>27</v>
      </c>
      <c r="N71" s="52">
        <f t="shared" si="12"/>
        <v>4</v>
      </c>
      <c r="O71" s="52">
        <f t="shared" si="12"/>
        <v>4</v>
      </c>
      <c r="P71" s="52">
        <f t="shared" si="12"/>
        <v>15</v>
      </c>
      <c r="Q71" s="67">
        <v>43.46</v>
      </c>
      <c r="R71" s="67">
        <v>0.78</v>
      </c>
      <c r="S71" s="67">
        <v>187.79</v>
      </c>
      <c r="T71" s="67">
        <v>9.43</v>
      </c>
      <c r="U71" s="104"/>
    </row>
    <row r="72" spans="1:21" ht="31.2" x14ac:dyDescent="0.6">
      <c r="A72" s="95" t="s">
        <v>143</v>
      </c>
      <c r="B72" s="96"/>
      <c r="C72" s="96"/>
      <c r="D72" s="37"/>
      <c r="E72" s="23"/>
      <c r="F72" s="24"/>
      <c r="G72" s="24"/>
      <c r="H72" s="24"/>
      <c r="I72" s="24"/>
      <c r="J72" s="24"/>
      <c r="K72" s="24"/>
      <c r="L72" s="24"/>
      <c r="M72" s="24"/>
      <c r="N72" s="24"/>
      <c r="O72" s="24"/>
      <c r="P72" s="24"/>
      <c r="Q72" s="28"/>
      <c r="R72" s="28"/>
      <c r="S72" s="28"/>
      <c r="T72" s="28"/>
      <c r="U72" s="29"/>
    </row>
    <row r="73" spans="1:21" ht="31.2" x14ac:dyDescent="0.6">
      <c r="A73" s="39">
        <v>903417</v>
      </c>
      <c r="B73" s="40" t="s">
        <v>20</v>
      </c>
      <c r="C73" s="41" t="s">
        <v>133</v>
      </c>
      <c r="D73" s="40" t="s">
        <v>64</v>
      </c>
      <c r="E73" s="40" t="s">
        <v>100</v>
      </c>
      <c r="F73" s="54">
        <v>120</v>
      </c>
      <c r="G73" s="55">
        <v>65</v>
      </c>
      <c r="H73" s="55">
        <v>7</v>
      </c>
      <c r="I73" s="55">
        <v>2</v>
      </c>
      <c r="J73" s="55">
        <v>0</v>
      </c>
      <c r="K73" s="55">
        <v>36</v>
      </c>
      <c r="L73" s="55">
        <v>280</v>
      </c>
      <c r="M73" s="55">
        <v>4</v>
      </c>
      <c r="N73" s="55">
        <v>0</v>
      </c>
      <c r="O73" s="55">
        <v>0</v>
      </c>
      <c r="P73" s="55">
        <v>10</v>
      </c>
      <c r="Q73" s="56" t="s">
        <v>24</v>
      </c>
      <c r="R73" s="56" t="s">
        <v>24</v>
      </c>
      <c r="S73" s="56">
        <v>5.67</v>
      </c>
      <c r="T73" s="56">
        <v>0.56999999999999995</v>
      </c>
      <c r="U73" s="102" t="s">
        <v>180</v>
      </c>
    </row>
    <row r="74" spans="1:21" ht="31.2" x14ac:dyDescent="0.6">
      <c r="A74" s="39">
        <v>400281</v>
      </c>
      <c r="B74" s="40"/>
      <c r="C74" s="41" t="s">
        <v>128</v>
      </c>
      <c r="D74" s="40" t="s">
        <v>21</v>
      </c>
      <c r="E74" s="40" t="s">
        <v>31</v>
      </c>
      <c r="F74" s="54">
        <v>36</v>
      </c>
      <c r="G74" s="55">
        <v>19</v>
      </c>
      <c r="H74" s="55">
        <v>2</v>
      </c>
      <c r="I74" s="55">
        <v>1</v>
      </c>
      <c r="J74" s="55">
        <v>0</v>
      </c>
      <c r="K74" s="55">
        <v>6</v>
      </c>
      <c r="L74" s="55">
        <v>127</v>
      </c>
      <c r="M74" s="55">
        <v>3</v>
      </c>
      <c r="N74" s="55">
        <v>0</v>
      </c>
      <c r="O74" s="55">
        <v>0</v>
      </c>
      <c r="P74" s="55">
        <v>1</v>
      </c>
      <c r="Q74" s="56">
        <v>41.97</v>
      </c>
      <c r="R74" s="56">
        <v>0.52</v>
      </c>
      <c r="S74" s="56">
        <v>1.51</v>
      </c>
      <c r="T74" s="56">
        <v>7.0000000000000007E-2</v>
      </c>
      <c r="U74" s="102"/>
    </row>
    <row r="75" spans="1:21" ht="31.2" x14ac:dyDescent="0.6">
      <c r="A75" s="39"/>
      <c r="B75" s="45" t="s">
        <v>33</v>
      </c>
      <c r="C75" s="46" t="s">
        <v>61</v>
      </c>
      <c r="D75" s="45" t="s">
        <v>35</v>
      </c>
      <c r="E75" s="45" t="s">
        <v>126</v>
      </c>
      <c r="F75" s="57">
        <v>25</v>
      </c>
      <c r="G75" s="58">
        <v>0</v>
      </c>
      <c r="H75" s="58">
        <v>0</v>
      </c>
      <c r="I75" s="58">
        <v>0</v>
      </c>
      <c r="J75" s="58">
        <v>0</v>
      </c>
      <c r="K75" s="58">
        <v>0</v>
      </c>
      <c r="L75" s="58">
        <v>9</v>
      </c>
      <c r="M75" s="58">
        <v>2</v>
      </c>
      <c r="N75" s="58">
        <v>1</v>
      </c>
      <c r="O75" s="58">
        <v>1</v>
      </c>
      <c r="P75" s="58">
        <v>1</v>
      </c>
      <c r="Q75" s="56">
        <v>1.49</v>
      </c>
      <c r="R75" s="56">
        <v>0.27</v>
      </c>
      <c r="S75" s="56">
        <v>3.42</v>
      </c>
      <c r="T75" s="56">
        <v>0.28999999999999998</v>
      </c>
      <c r="U75" s="102"/>
    </row>
    <row r="76" spans="1:21" ht="31.2" x14ac:dyDescent="0.6">
      <c r="A76" s="39"/>
      <c r="B76" s="40" t="s">
        <v>46</v>
      </c>
      <c r="C76" s="41" t="s">
        <v>63</v>
      </c>
      <c r="D76" s="40" t="s">
        <v>35</v>
      </c>
      <c r="E76" s="40" t="s">
        <v>47</v>
      </c>
      <c r="F76" s="54">
        <v>85</v>
      </c>
      <c r="G76" s="55">
        <v>4</v>
      </c>
      <c r="H76" s="55">
        <v>0</v>
      </c>
      <c r="I76" s="55">
        <v>0</v>
      </c>
      <c r="J76" s="55">
        <v>0</v>
      </c>
      <c r="K76" s="55">
        <v>0</v>
      </c>
      <c r="L76" s="55">
        <v>2</v>
      </c>
      <c r="M76" s="55">
        <v>17</v>
      </c>
      <c r="N76" s="55">
        <v>1</v>
      </c>
      <c r="O76" s="55">
        <v>1</v>
      </c>
      <c r="P76" s="55">
        <v>3</v>
      </c>
      <c r="Q76" s="56">
        <v>0</v>
      </c>
      <c r="R76" s="56">
        <v>0</v>
      </c>
      <c r="S76" s="56">
        <v>177.18</v>
      </c>
      <c r="T76" s="56">
        <v>8.5</v>
      </c>
      <c r="U76" s="102"/>
    </row>
    <row r="77" spans="1:21" ht="31.8" thickBot="1" x14ac:dyDescent="0.65">
      <c r="A77" s="60"/>
      <c r="B77" s="61"/>
      <c r="C77" s="62"/>
      <c r="D77" s="61"/>
      <c r="E77" s="63" t="s">
        <v>13</v>
      </c>
      <c r="F77" s="64">
        <f t="shared" ref="F77:P77" si="13">(SUM(F73:F76))</f>
        <v>266</v>
      </c>
      <c r="G77" s="64">
        <f t="shared" si="13"/>
        <v>88</v>
      </c>
      <c r="H77" s="64">
        <f t="shared" si="13"/>
        <v>9</v>
      </c>
      <c r="I77" s="64">
        <f t="shared" si="13"/>
        <v>3</v>
      </c>
      <c r="J77" s="64">
        <f t="shared" si="13"/>
        <v>0</v>
      </c>
      <c r="K77" s="64">
        <f t="shared" si="13"/>
        <v>42</v>
      </c>
      <c r="L77" s="64">
        <f t="shared" si="13"/>
        <v>418</v>
      </c>
      <c r="M77" s="64">
        <f t="shared" si="13"/>
        <v>26</v>
      </c>
      <c r="N77" s="64">
        <f t="shared" si="13"/>
        <v>2</v>
      </c>
      <c r="O77" s="64">
        <f t="shared" si="13"/>
        <v>2</v>
      </c>
      <c r="P77" s="64">
        <f t="shared" si="13"/>
        <v>15</v>
      </c>
      <c r="Q77" s="65">
        <v>43.46</v>
      </c>
      <c r="R77" s="65">
        <v>0.78</v>
      </c>
      <c r="S77" s="65">
        <v>187.79</v>
      </c>
      <c r="T77" s="65">
        <v>9.43</v>
      </c>
      <c r="U77" s="103"/>
    </row>
    <row r="78" spans="1:21" ht="31.2" x14ac:dyDescent="0.6">
      <c r="A78" s="97" t="s">
        <v>141</v>
      </c>
      <c r="B78" s="98"/>
      <c r="C78" s="98"/>
      <c r="D78" s="16"/>
      <c r="E78" s="30"/>
      <c r="F78" s="14"/>
      <c r="G78" s="14"/>
      <c r="H78" s="14"/>
      <c r="I78" s="14"/>
      <c r="J78" s="14"/>
      <c r="K78" s="14"/>
      <c r="L78" s="14"/>
      <c r="M78" s="14"/>
      <c r="N78" s="14"/>
      <c r="O78" s="14"/>
      <c r="P78" s="14"/>
      <c r="Q78" s="31"/>
      <c r="R78" s="31"/>
      <c r="S78" s="31"/>
      <c r="T78" s="31"/>
      <c r="U78" s="36"/>
    </row>
    <row r="79" spans="1:21" ht="31.2" x14ac:dyDescent="0.6">
      <c r="A79" s="39">
        <v>903409</v>
      </c>
      <c r="B79" s="40" t="s">
        <v>20</v>
      </c>
      <c r="C79" s="41" t="s">
        <v>133</v>
      </c>
      <c r="D79" s="40" t="s">
        <v>64</v>
      </c>
      <c r="E79" s="40" t="s">
        <v>92</v>
      </c>
      <c r="F79" s="54">
        <v>120</v>
      </c>
      <c r="G79" s="55">
        <v>65</v>
      </c>
      <c r="H79" s="55">
        <v>7</v>
      </c>
      <c r="I79" s="55">
        <v>2</v>
      </c>
      <c r="J79" s="55">
        <v>0</v>
      </c>
      <c r="K79" s="55">
        <v>36</v>
      </c>
      <c r="L79" s="55">
        <v>280</v>
      </c>
      <c r="M79" s="55">
        <v>4</v>
      </c>
      <c r="N79" s="55">
        <v>0</v>
      </c>
      <c r="O79" s="55">
        <v>0</v>
      </c>
      <c r="P79" s="55">
        <v>10</v>
      </c>
      <c r="Q79" s="56" t="s">
        <v>24</v>
      </c>
      <c r="R79" s="56" t="s">
        <v>24</v>
      </c>
      <c r="S79" s="56">
        <v>5.67</v>
      </c>
      <c r="T79" s="56">
        <v>0.56999999999999995</v>
      </c>
      <c r="U79" s="102" t="s">
        <v>181</v>
      </c>
    </row>
    <row r="80" spans="1:21" ht="31.2" x14ac:dyDescent="0.6">
      <c r="A80" s="39">
        <v>402393</v>
      </c>
      <c r="B80" s="40" t="s">
        <v>20</v>
      </c>
      <c r="C80" s="41" t="s">
        <v>49</v>
      </c>
      <c r="D80" s="40" t="s">
        <v>90</v>
      </c>
      <c r="E80" s="40" t="s">
        <v>91</v>
      </c>
      <c r="F80" s="54">
        <v>34</v>
      </c>
      <c r="G80" s="55">
        <v>21</v>
      </c>
      <c r="H80" s="55">
        <v>2</v>
      </c>
      <c r="I80" s="55">
        <v>1</v>
      </c>
      <c r="J80" s="55">
        <v>0</v>
      </c>
      <c r="K80" s="55">
        <v>7</v>
      </c>
      <c r="L80" s="55">
        <v>73</v>
      </c>
      <c r="M80" s="55">
        <v>0</v>
      </c>
      <c r="N80" s="55">
        <v>0</v>
      </c>
      <c r="O80" s="55">
        <v>0</v>
      </c>
      <c r="P80" s="55">
        <v>3</v>
      </c>
      <c r="Q80" s="56"/>
      <c r="R80" s="56"/>
      <c r="S80" s="56"/>
      <c r="T80" s="56"/>
      <c r="U80" s="102"/>
    </row>
    <row r="81" spans="1:21" ht="31.2" x14ac:dyDescent="0.6">
      <c r="A81" s="39"/>
      <c r="B81" s="45" t="s">
        <v>33</v>
      </c>
      <c r="C81" s="46" t="s">
        <v>142</v>
      </c>
      <c r="D81" s="45" t="s">
        <v>27</v>
      </c>
      <c r="E81" s="45" t="s">
        <v>115</v>
      </c>
      <c r="F81" s="57">
        <v>20</v>
      </c>
      <c r="G81" s="58">
        <v>0</v>
      </c>
      <c r="H81" s="58">
        <v>0</v>
      </c>
      <c r="I81" s="58">
        <v>0</v>
      </c>
      <c r="J81" s="58">
        <v>0</v>
      </c>
      <c r="K81" s="58">
        <v>0</v>
      </c>
      <c r="L81" s="58">
        <v>23</v>
      </c>
      <c r="M81" s="58">
        <v>3</v>
      </c>
      <c r="N81" s="58">
        <v>2</v>
      </c>
      <c r="O81" s="58">
        <v>1</v>
      </c>
      <c r="P81" s="58">
        <v>1</v>
      </c>
      <c r="Q81" s="56">
        <v>41.97</v>
      </c>
      <c r="R81" s="56">
        <v>0.52</v>
      </c>
      <c r="S81" s="56">
        <v>1.51</v>
      </c>
      <c r="T81" s="56">
        <v>7.0000000000000007E-2</v>
      </c>
      <c r="U81" s="102"/>
    </row>
    <row r="82" spans="1:21" ht="31.2" x14ac:dyDescent="0.6">
      <c r="A82" s="39"/>
      <c r="B82" s="40" t="s">
        <v>33</v>
      </c>
      <c r="C82" s="41" t="s">
        <v>80</v>
      </c>
      <c r="D82" s="53" t="s">
        <v>99</v>
      </c>
      <c r="E82" s="40" t="s">
        <v>114</v>
      </c>
      <c r="F82" s="54">
        <v>13</v>
      </c>
      <c r="G82" s="55">
        <v>1</v>
      </c>
      <c r="H82" s="55">
        <v>0</v>
      </c>
      <c r="I82" s="55">
        <v>0</v>
      </c>
      <c r="J82" s="55">
        <v>0</v>
      </c>
      <c r="K82" s="55">
        <v>0</v>
      </c>
      <c r="L82" s="55">
        <v>90</v>
      </c>
      <c r="M82" s="55">
        <v>3</v>
      </c>
      <c r="N82" s="55">
        <v>1</v>
      </c>
      <c r="O82" s="55">
        <v>2</v>
      </c>
      <c r="P82" s="55">
        <v>1</v>
      </c>
      <c r="Q82" s="56">
        <v>0</v>
      </c>
      <c r="R82" s="56">
        <v>0</v>
      </c>
      <c r="S82" s="56">
        <v>177.18</v>
      </c>
      <c r="T82" s="56">
        <v>8.5</v>
      </c>
      <c r="U82" s="102"/>
    </row>
    <row r="83" spans="1:21" ht="31.2" x14ac:dyDescent="0.6">
      <c r="A83" s="39"/>
      <c r="B83" s="40"/>
      <c r="C83" s="41"/>
      <c r="D83" s="40"/>
      <c r="E83" s="59" t="s">
        <v>93</v>
      </c>
      <c r="F83" s="54"/>
      <c r="G83" s="55"/>
      <c r="H83" s="55"/>
      <c r="I83" s="55"/>
      <c r="J83" s="55"/>
      <c r="K83" s="55"/>
      <c r="L83" s="55"/>
      <c r="M83" s="55"/>
      <c r="N83" s="55"/>
      <c r="O83" s="55"/>
      <c r="P83" s="55"/>
      <c r="Q83" s="56"/>
      <c r="R83" s="56"/>
      <c r="S83" s="56"/>
      <c r="T83" s="56"/>
      <c r="U83" s="102"/>
    </row>
    <row r="84" spans="1:21" ht="31.8" thickBot="1" x14ac:dyDescent="0.65">
      <c r="A84" s="48"/>
      <c r="B84" s="49"/>
      <c r="C84" s="50"/>
      <c r="D84" s="49"/>
      <c r="E84" s="51" t="s">
        <v>13</v>
      </c>
      <c r="F84" s="52">
        <f t="shared" ref="F84:P84" si="14">(SUM(F79:F82))</f>
        <v>187</v>
      </c>
      <c r="G84" s="52">
        <f t="shared" si="14"/>
        <v>87</v>
      </c>
      <c r="H84" s="52">
        <f t="shared" si="14"/>
        <v>9</v>
      </c>
      <c r="I84" s="52">
        <f t="shared" si="14"/>
        <v>3</v>
      </c>
      <c r="J84" s="52">
        <f t="shared" si="14"/>
        <v>0</v>
      </c>
      <c r="K84" s="52">
        <f t="shared" si="14"/>
        <v>43</v>
      </c>
      <c r="L84" s="52">
        <f t="shared" si="14"/>
        <v>466</v>
      </c>
      <c r="M84" s="52">
        <f t="shared" si="14"/>
        <v>10</v>
      </c>
      <c r="N84" s="52">
        <f t="shared" si="14"/>
        <v>3</v>
      </c>
      <c r="O84" s="52">
        <f t="shared" si="14"/>
        <v>3</v>
      </c>
      <c r="P84" s="52">
        <f t="shared" si="14"/>
        <v>15</v>
      </c>
      <c r="Q84" s="67">
        <v>43.46</v>
      </c>
      <c r="R84" s="67">
        <v>0.78</v>
      </c>
      <c r="S84" s="67">
        <v>187.79</v>
      </c>
      <c r="T84" s="67">
        <v>9.43</v>
      </c>
      <c r="U84" s="104"/>
    </row>
    <row r="85" spans="1:21" ht="31.2" x14ac:dyDescent="0.6">
      <c r="A85" s="95" t="s">
        <v>152</v>
      </c>
      <c r="B85" s="96"/>
      <c r="C85" s="96"/>
      <c r="D85" s="22"/>
      <c r="E85" s="23"/>
      <c r="F85" s="24"/>
      <c r="G85" s="24"/>
      <c r="H85" s="24"/>
      <c r="I85" s="24"/>
      <c r="J85" s="24"/>
      <c r="K85" s="24"/>
      <c r="L85" s="24"/>
      <c r="M85" s="24"/>
      <c r="N85" s="24"/>
      <c r="O85" s="24"/>
      <c r="P85" s="24"/>
      <c r="Q85" s="28"/>
      <c r="R85" s="28"/>
      <c r="S85" s="28"/>
      <c r="T85" s="28"/>
      <c r="U85" s="29"/>
    </row>
    <row r="86" spans="1:21" ht="31.2" x14ac:dyDescent="0.6">
      <c r="A86" s="39">
        <v>903474</v>
      </c>
      <c r="B86" s="40" t="s">
        <v>20</v>
      </c>
      <c r="C86" s="41" t="s">
        <v>65</v>
      </c>
      <c r="D86" s="40" t="s">
        <v>67</v>
      </c>
      <c r="E86" s="40" t="s">
        <v>25</v>
      </c>
      <c r="F86" s="54">
        <v>110</v>
      </c>
      <c r="G86" s="55">
        <v>45</v>
      </c>
      <c r="H86" s="55">
        <v>5</v>
      </c>
      <c r="I86" s="55">
        <v>3</v>
      </c>
      <c r="J86" s="55">
        <v>0</v>
      </c>
      <c r="K86" s="55">
        <v>35</v>
      </c>
      <c r="L86" s="55">
        <v>230</v>
      </c>
      <c r="M86" s="55">
        <v>5</v>
      </c>
      <c r="N86" s="55">
        <v>0</v>
      </c>
      <c r="O86" s="55">
        <v>1</v>
      </c>
      <c r="P86" s="55">
        <v>12</v>
      </c>
      <c r="Q86" s="56" t="s">
        <v>24</v>
      </c>
      <c r="R86" s="56" t="s">
        <v>24</v>
      </c>
      <c r="S86" s="56">
        <v>5.67</v>
      </c>
      <c r="T86" s="56">
        <v>0.56999999999999995</v>
      </c>
      <c r="U86" s="102" t="s">
        <v>169</v>
      </c>
    </row>
    <row r="87" spans="1:21" ht="31.2" x14ac:dyDescent="0.6">
      <c r="A87" s="39">
        <v>401005</v>
      </c>
      <c r="B87" s="40"/>
      <c r="C87" s="41" t="s">
        <v>87</v>
      </c>
      <c r="D87" s="40" t="s">
        <v>21</v>
      </c>
      <c r="E87" s="40" t="s">
        <v>31</v>
      </c>
      <c r="F87" s="54">
        <v>18</v>
      </c>
      <c r="G87" s="55">
        <v>6</v>
      </c>
      <c r="H87" s="55">
        <v>1</v>
      </c>
      <c r="I87" s="55">
        <v>0</v>
      </c>
      <c r="J87" s="55">
        <v>0</v>
      </c>
      <c r="K87" s="55">
        <v>0</v>
      </c>
      <c r="L87" s="55">
        <v>101</v>
      </c>
      <c r="M87" s="55">
        <v>3</v>
      </c>
      <c r="N87" s="55">
        <v>0</v>
      </c>
      <c r="O87" s="55">
        <v>0</v>
      </c>
      <c r="P87" s="55">
        <v>0</v>
      </c>
      <c r="Q87" s="56">
        <v>41.97</v>
      </c>
      <c r="R87" s="56">
        <v>0.52</v>
      </c>
      <c r="S87" s="56">
        <v>1.51</v>
      </c>
      <c r="T87" s="56">
        <v>7.0000000000000007E-2</v>
      </c>
      <c r="U87" s="102"/>
    </row>
    <row r="88" spans="1:21" ht="31.2" x14ac:dyDescent="0.6">
      <c r="A88" s="39"/>
      <c r="B88" s="45" t="s">
        <v>33</v>
      </c>
      <c r="C88" s="46" t="s">
        <v>66</v>
      </c>
      <c r="D88" s="45" t="s">
        <v>35</v>
      </c>
      <c r="E88" s="45" t="s">
        <v>123</v>
      </c>
      <c r="F88" s="57">
        <v>82</v>
      </c>
      <c r="G88" s="58">
        <v>21</v>
      </c>
      <c r="H88" s="58">
        <v>2</v>
      </c>
      <c r="I88" s="58">
        <v>1</v>
      </c>
      <c r="J88" s="58">
        <v>0</v>
      </c>
      <c r="K88" s="58">
        <v>5</v>
      </c>
      <c r="L88" s="58">
        <v>301</v>
      </c>
      <c r="M88" s="58">
        <v>13</v>
      </c>
      <c r="N88" s="58">
        <v>1</v>
      </c>
      <c r="O88" s="58">
        <v>1</v>
      </c>
      <c r="P88" s="58">
        <v>1</v>
      </c>
      <c r="Q88" s="56">
        <v>1.49</v>
      </c>
      <c r="R88" s="56">
        <v>0.27</v>
      </c>
      <c r="S88" s="56">
        <v>3.42</v>
      </c>
      <c r="T88" s="56">
        <v>0.28999999999999998</v>
      </c>
      <c r="U88" s="102"/>
    </row>
    <row r="89" spans="1:21" ht="31.8" thickBot="1" x14ac:dyDescent="0.65">
      <c r="A89" s="48"/>
      <c r="B89" s="49"/>
      <c r="C89" s="50"/>
      <c r="D89" s="49"/>
      <c r="E89" s="51" t="s">
        <v>13</v>
      </c>
      <c r="F89" s="52">
        <f t="shared" ref="F89:P89" si="15">(SUM(F86:F88))</f>
        <v>210</v>
      </c>
      <c r="G89" s="52">
        <f t="shared" si="15"/>
        <v>72</v>
      </c>
      <c r="H89" s="52">
        <f t="shared" si="15"/>
        <v>8</v>
      </c>
      <c r="I89" s="52">
        <f t="shared" si="15"/>
        <v>4</v>
      </c>
      <c r="J89" s="52">
        <f t="shared" si="15"/>
        <v>0</v>
      </c>
      <c r="K89" s="52">
        <f t="shared" si="15"/>
        <v>40</v>
      </c>
      <c r="L89" s="52">
        <f t="shared" si="15"/>
        <v>632</v>
      </c>
      <c r="M89" s="52">
        <f t="shared" si="15"/>
        <v>21</v>
      </c>
      <c r="N89" s="52">
        <f t="shared" si="15"/>
        <v>1</v>
      </c>
      <c r="O89" s="52">
        <f t="shared" si="15"/>
        <v>2</v>
      </c>
      <c r="P89" s="52">
        <f t="shared" si="15"/>
        <v>13</v>
      </c>
      <c r="Q89" s="67">
        <v>43.46</v>
      </c>
      <c r="R89" s="67">
        <v>0.78</v>
      </c>
      <c r="S89" s="67">
        <v>187.79</v>
      </c>
      <c r="T89" s="67">
        <v>9.43</v>
      </c>
      <c r="U89" s="104"/>
    </row>
    <row r="90" spans="1:21" ht="31.2" x14ac:dyDescent="0.6">
      <c r="A90" s="95" t="s">
        <v>177</v>
      </c>
      <c r="B90" s="96"/>
      <c r="C90" s="96"/>
      <c r="D90" s="22"/>
      <c r="E90" s="23"/>
      <c r="F90" s="24"/>
      <c r="G90" s="24"/>
      <c r="H90" s="24"/>
      <c r="I90" s="24"/>
      <c r="J90" s="24"/>
      <c r="K90" s="24"/>
      <c r="L90" s="24"/>
      <c r="M90" s="24"/>
      <c r="N90" s="24"/>
      <c r="O90" s="24"/>
      <c r="P90" s="24"/>
      <c r="Q90" s="28"/>
      <c r="R90" s="28"/>
      <c r="S90" s="28"/>
      <c r="T90" s="28"/>
      <c r="U90" s="29"/>
    </row>
    <row r="91" spans="1:21" ht="31.2" x14ac:dyDescent="0.6">
      <c r="A91" s="39">
        <v>903414</v>
      </c>
      <c r="B91" s="40" t="s">
        <v>46</v>
      </c>
      <c r="C91" s="41" t="s">
        <v>63</v>
      </c>
      <c r="D91" s="40" t="s">
        <v>35</v>
      </c>
      <c r="E91" s="40" t="s">
        <v>62</v>
      </c>
      <c r="F91" s="54">
        <v>85</v>
      </c>
      <c r="G91" s="55">
        <v>4</v>
      </c>
      <c r="H91" s="55">
        <v>0</v>
      </c>
      <c r="I91" s="55">
        <v>0</v>
      </c>
      <c r="J91" s="55">
        <v>0</v>
      </c>
      <c r="K91" s="55">
        <v>0</v>
      </c>
      <c r="L91" s="55">
        <v>2</v>
      </c>
      <c r="M91" s="55">
        <v>17</v>
      </c>
      <c r="N91" s="55">
        <v>1</v>
      </c>
      <c r="O91" s="55">
        <v>1</v>
      </c>
      <c r="P91" s="55">
        <v>3</v>
      </c>
      <c r="Q91" s="56" t="s">
        <v>24</v>
      </c>
      <c r="R91" s="56" t="s">
        <v>24</v>
      </c>
      <c r="S91" s="56">
        <v>5.67</v>
      </c>
      <c r="T91" s="56">
        <v>0.56999999999999995</v>
      </c>
      <c r="U91" s="102" t="s">
        <v>182</v>
      </c>
    </row>
    <row r="92" spans="1:21" ht="31.2" x14ac:dyDescent="0.6">
      <c r="A92" s="39">
        <v>402285</v>
      </c>
      <c r="B92" s="40" t="s">
        <v>20</v>
      </c>
      <c r="C92" s="41" t="s">
        <v>68</v>
      </c>
      <c r="D92" s="40" t="s">
        <v>161</v>
      </c>
      <c r="E92" s="40" t="s">
        <v>25</v>
      </c>
      <c r="F92" s="54">
        <v>133</v>
      </c>
      <c r="G92" s="55">
        <v>55</v>
      </c>
      <c r="H92" s="55">
        <v>6</v>
      </c>
      <c r="I92" s="55">
        <v>2</v>
      </c>
      <c r="J92" s="55">
        <v>0</v>
      </c>
      <c r="K92" s="55">
        <v>16</v>
      </c>
      <c r="L92" s="55">
        <v>329</v>
      </c>
      <c r="M92" s="55">
        <v>10</v>
      </c>
      <c r="N92" s="55">
        <v>1</v>
      </c>
      <c r="O92" s="55">
        <v>7</v>
      </c>
      <c r="P92" s="55">
        <v>9</v>
      </c>
      <c r="Q92" s="56">
        <v>41.97</v>
      </c>
      <c r="R92" s="56">
        <v>0.52</v>
      </c>
      <c r="S92" s="56">
        <v>1.51</v>
      </c>
      <c r="T92" s="56">
        <v>7.0000000000000007E-2</v>
      </c>
      <c r="U92" s="102"/>
    </row>
    <row r="93" spans="1:21" ht="31.2" x14ac:dyDescent="0.6">
      <c r="A93" s="39"/>
      <c r="B93" s="45" t="s">
        <v>33</v>
      </c>
      <c r="C93" s="46" t="s">
        <v>142</v>
      </c>
      <c r="D93" s="45" t="s">
        <v>27</v>
      </c>
      <c r="E93" s="45" t="s">
        <v>115</v>
      </c>
      <c r="F93" s="57">
        <v>20</v>
      </c>
      <c r="G93" s="58">
        <v>0</v>
      </c>
      <c r="H93" s="58">
        <v>0</v>
      </c>
      <c r="I93" s="58">
        <v>0</v>
      </c>
      <c r="J93" s="58">
        <v>0</v>
      </c>
      <c r="K93" s="58">
        <v>0</v>
      </c>
      <c r="L93" s="58">
        <v>23</v>
      </c>
      <c r="M93" s="58">
        <v>3</v>
      </c>
      <c r="N93" s="58">
        <v>2</v>
      </c>
      <c r="O93" s="58">
        <v>1</v>
      </c>
      <c r="P93" s="58">
        <v>1</v>
      </c>
      <c r="Q93" s="56">
        <v>1.49</v>
      </c>
      <c r="R93" s="56">
        <v>0.27</v>
      </c>
      <c r="S93" s="56">
        <v>3.42</v>
      </c>
      <c r="T93" s="56">
        <v>0.28999999999999998</v>
      </c>
      <c r="U93" s="102"/>
    </row>
    <row r="94" spans="1:21" ht="31.2" x14ac:dyDescent="0.6">
      <c r="A94" s="39"/>
      <c r="B94" s="40"/>
      <c r="C94" s="41"/>
      <c r="D94" s="40"/>
      <c r="E94" s="40"/>
      <c r="F94" s="54"/>
      <c r="G94" s="55"/>
      <c r="H94" s="55"/>
      <c r="I94" s="55"/>
      <c r="J94" s="55"/>
      <c r="K94" s="55"/>
      <c r="L94" s="55"/>
      <c r="M94" s="55"/>
      <c r="N94" s="55"/>
      <c r="O94" s="55"/>
      <c r="P94" s="55"/>
      <c r="Q94" s="56">
        <v>0</v>
      </c>
      <c r="R94" s="56">
        <v>0</v>
      </c>
      <c r="S94" s="56">
        <v>177.18</v>
      </c>
      <c r="T94" s="56">
        <v>8.5</v>
      </c>
      <c r="U94" s="102"/>
    </row>
    <row r="95" spans="1:21" ht="31.8" thickBot="1" x14ac:dyDescent="0.65">
      <c r="A95" s="48"/>
      <c r="B95" s="49"/>
      <c r="C95" s="50"/>
      <c r="D95" s="49"/>
      <c r="E95" s="51" t="s">
        <v>13</v>
      </c>
      <c r="F95" s="52">
        <f>(SUM(F91:F94))</f>
        <v>238</v>
      </c>
      <c r="G95" s="52">
        <f t="shared" ref="G95:P95" si="16">(SUM(G91:G94))</f>
        <v>59</v>
      </c>
      <c r="H95" s="52">
        <f t="shared" si="16"/>
        <v>6</v>
      </c>
      <c r="I95" s="52">
        <f t="shared" si="16"/>
        <v>2</v>
      </c>
      <c r="J95" s="52">
        <f t="shared" si="16"/>
        <v>0</v>
      </c>
      <c r="K95" s="52">
        <f t="shared" si="16"/>
        <v>16</v>
      </c>
      <c r="L95" s="52">
        <f t="shared" si="16"/>
        <v>354</v>
      </c>
      <c r="M95" s="52">
        <f t="shared" si="16"/>
        <v>30</v>
      </c>
      <c r="N95" s="52">
        <f t="shared" si="16"/>
        <v>4</v>
      </c>
      <c r="O95" s="52">
        <f t="shared" si="16"/>
        <v>9</v>
      </c>
      <c r="P95" s="52">
        <f t="shared" si="16"/>
        <v>13</v>
      </c>
      <c r="Q95" s="67">
        <v>43.46</v>
      </c>
      <c r="R95" s="67">
        <v>0.78</v>
      </c>
      <c r="S95" s="67">
        <v>187.79</v>
      </c>
      <c r="T95" s="67">
        <v>9.43</v>
      </c>
      <c r="U95" s="104"/>
    </row>
    <row r="96" spans="1:21" ht="31.2" x14ac:dyDescent="0.6">
      <c r="A96" s="95" t="s">
        <v>153</v>
      </c>
      <c r="B96" s="96"/>
      <c r="C96" s="96"/>
      <c r="D96" s="22"/>
      <c r="E96" s="23"/>
      <c r="F96" s="24"/>
      <c r="G96" s="24"/>
      <c r="H96" s="24"/>
      <c r="I96" s="24"/>
      <c r="J96" s="24"/>
      <c r="K96" s="24"/>
      <c r="L96" s="24"/>
      <c r="M96" s="24"/>
      <c r="N96" s="24"/>
      <c r="O96" s="24"/>
      <c r="P96" s="24"/>
      <c r="Q96" s="28"/>
      <c r="R96" s="28"/>
      <c r="S96" s="28"/>
      <c r="T96" s="28"/>
      <c r="U96" s="29"/>
    </row>
    <row r="97" spans="1:21" ht="31.2" x14ac:dyDescent="0.6">
      <c r="A97" s="39">
        <v>903413</v>
      </c>
      <c r="B97" s="40" t="s">
        <v>51</v>
      </c>
      <c r="C97" s="41" t="s">
        <v>48</v>
      </c>
      <c r="D97" s="40" t="s">
        <v>37</v>
      </c>
      <c r="E97" s="40" t="s">
        <v>70</v>
      </c>
      <c r="F97" s="54">
        <v>250</v>
      </c>
      <c r="G97" s="55">
        <v>135</v>
      </c>
      <c r="H97" s="55">
        <v>15</v>
      </c>
      <c r="I97" s="55">
        <v>3</v>
      </c>
      <c r="J97" s="55">
        <v>0</v>
      </c>
      <c r="K97" s="55">
        <v>25</v>
      </c>
      <c r="L97" s="55">
        <v>380</v>
      </c>
      <c r="M97" s="55">
        <v>16</v>
      </c>
      <c r="N97" s="55">
        <v>3</v>
      </c>
      <c r="O97" s="55">
        <v>1</v>
      </c>
      <c r="P97" s="55">
        <v>15</v>
      </c>
      <c r="Q97" s="56" t="s">
        <v>24</v>
      </c>
      <c r="R97" s="56" t="s">
        <v>24</v>
      </c>
      <c r="S97" s="56">
        <v>5.67</v>
      </c>
      <c r="T97" s="56">
        <v>0.56999999999999995</v>
      </c>
      <c r="U97" s="102" t="s">
        <v>110</v>
      </c>
    </row>
    <row r="98" spans="1:21" ht="31.2" x14ac:dyDescent="0.6">
      <c r="A98" s="39">
        <v>401203</v>
      </c>
      <c r="B98" s="45" t="s">
        <v>33</v>
      </c>
      <c r="C98" s="46" t="s">
        <v>69</v>
      </c>
      <c r="D98" s="45" t="s">
        <v>35</v>
      </c>
      <c r="E98" s="45" t="s">
        <v>123</v>
      </c>
      <c r="F98" s="57">
        <v>71</v>
      </c>
      <c r="G98" s="58">
        <v>7</v>
      </c>
      <c r="H98" s="58">
        <v>1</v>
      </c>
      <c r="I98" s="58">
        <v>0</v>
      </c>
      <c r="J98" s="58">
        <v>0</v>
      </c>
      <c r="K98" s="58">
        <v>0</v>
      </c>
      <c r="L98" s="58">
        <v>229</v>
      </c>
      <c r="M98" s="58">
        <v>15</v>
      </c>
      <c r="N98" s="58">
        <v>2</v>
      </c>
      <c r="O98" s="58">
        <v>1</v>
      </c>
      <c r="P98" s="58">
        <v>2</v>
      </c>
      <c r="Q98" s="56">
        <v>41.97</v>
      </c>
      <c r="R98" s="56">
        <v>0.52</v>
      </c>
      <c r="S98" s="56">
        <v>1.51</v>
      </c>
      <c r="T98" s="56">
        <v>7.0000000000000007E-2</v>
      </c>
      <c r="U98" s="102"/>
    </row>
    <row r="99" spans="1:21" ht="31.8" thickBot="1" x14ac:dyDescent="0.65">
      <c r="A99" s="48"/>
      <c r="B99" s="49"/>
      <c r="C99" s="50"/>
      <c r="D99" s="49"/>
      <c r="E99" s="51" t="s">
        <v>13</v>
      </c>
      <c r="F99" s="52">
        <f t="shared" ref="F99:P99" si="17">(SUM(F97:F98))</f>
        <v>321</v>
      </c>
      <c r="G99" s="52">
        <f t="shared" si="17"/>
        <v>142</v>
      </c>
      <c r="H99" s="52">
        <f t="shared" si="17"/>
        <v>16</v>
      </c>
      <c r="I99" s="52">
        <f t="shared" si="17"/>
        <v>3</v>
      </c>
      <c r="J99" s="52">
        <f t="shared" si="17"/>
        <v>0</v>
      </c>
      <c r="K99" s="52">
        <f t="shared" si="17"/>
        <v>25</v>
      </c>
      <c r="L99" s="52">
        <f t="shared" si="17"/>
        <v>609</v>
      </c>
      <c r="M99" s="52">
        <f t="shared" si="17"/>
        <v>31</v>
      </c>
      <c r="N99" s="52">
        <f t="shared" si="17"/>
        <v>5</v>
      </c>
      <c r="O99" s="52">
        <f t="shared" si="17"/>
        <v>2</v>
      </c>
      <c r="P99" s="52">
        <f t="shared" si="17"/>
        <v>17</v>
      </c>
      <c r="Q99" s="67">
        <v>43.46</v>
      </c>
      <c r="R99" s="67">
        <v>0.78</v>
      </c>
      <c r="S99" s="67">
        <v>187.79</v>
      </c>
      <c r="T99" s="67">
        <v>9.43</v>
      </c>
      <c r="U99" s="104"/>
    </row>
    <row r="100" spans="1:21" ht="31.2" x14ac:dyDescent="0.6">
      <c r="A100" s="95" t="s">
        <v>154</v>
      </c>
      <c r="B100" s="96"/>
      <c r="C100" s="96"/>
      <c r="D100" s="22"/>
      <c r="E100" s="23"/>
      <c r="F100" s="24"/>
      <c r="G100" s="24"/>
      <c r="H100" s="24"/>
      <c r="I100" s="24"/>
      <c r="J100" s="24"/>
      <c r="K100" s="24"/>
      <c r="L100" s="24"/>
      <c r="M100" s="24"/>
      <c r="N100" s="24"/>
      <c r="O100" s="24"/>
      <c r="P100" s="24"/>
      <c r="Q100" s="28"/>
      <c r="R100" s="28"/>
      <c r="S100" s="28"/>
      <c r="T100" s="28"/>
      <c r="U100" s="29"/>
    </row>
    <row r="101" spans="1:21" ht="31.2" x14ac:dyDescent="0.6">
      <c r="A101" s="85">
        <v>903475</v>
      </c>
      <c r="B101" s="45" t="s">
        <v>20</v>
      </c>
      <c r="C101" s="46" t="s">
        <v>71</v>
      </c>
      <c r="D101" s="45" t="s">
        <v>67</v>
      </c>
      <c r="E101" s="45" t="s">
        <v>25</v>
      </c>
      <c r="F101" s="57">
        <v>142</v>
      </c>
      <c r="G101" s="58">
        <v>91</v>
      </c>
      <c r="H101" s="58">
        <v>10</v>
      </c>
      <c r="I101" s="58">
        <v>4</v>
      </c>
      <c r="J101" s="58">
        <v>0</v>
      </c>
      <c r="K101" s="58">
        <v>30</v>
      </c>
      <c r="L101" s="58">
        <v>253</v>
      </c>
      <c r="M101" s="58">
        <v>3</v>
      </c>
      <c r="N101" s="58">
        <v>1</v>
      </c>
      <c r="O101" s="58">
        <v>1</v>
      </c>
      <c r="P101" s="58">
        <v>10</v>
      </c>
      <c r="Q101" s="86" t="s">
        <v>24</v>
      </c>
      <c r="R101" s="86" t="s">
        <v>24</v>
      </c>
      <c r="S101" s="86">
        <v>5.67</v>
      </c>
      <c r="T101" s="86">
        <v>0.56999999999999995</v>
      </c>
      <c r="U101" s="116" t="s">
        <v>170</v>
      </c>
    </row>
    <row r="102" spans="1:21" ht="31.2" x14ac:dyDescent="0.6">
      <c r="A102" s="85">
        <v>403064</v>
      </c>
      <c r="B102" s="45"/>
      <c r="C102" s="46" t="s">
        <v>87</v>
      </c>
      <c r="D102" s="45" t="s">
        <v>21</v>
      </c>
      <c r="E102" s="45" t="s">
        <v>31</v>
      </c>
      <c r="F102" s="57">
        <v>18</v>
      </c>
      <c r="G102" s="58">
        <v>6</v>
      </c>
      <c r="H102" s="58">
        <v>1</v>
      </c>
      <c r="I102" s="58">
        <v>0</v>
      </c>
      <c r="J102" s="58">
        <v>0</v>
      </c>
      <c r="K102" s="58">
        <v>0</v>
      </c>
      <c r="L102" s="58">
        <v>101</v>
      </c>
      <c r="M102" s="58">
        <v>3</v>
      </c>
      <c r="N102" s="58">
        <v>0</v>
      </c>
      <c r="O102" s="58">
        <v>0</v>
      </c>
      <c r="P102" s="58">
        <v>0</v>
      </c>
      <c r="Q102" s="86">
        <v>41.97</v>
      </c>
      <c r="R102" s="86">
        <v>0.52</v>
      </c>
      <c r="S102" s="86">
        <v>1.51</v>
      </c>
      <c r="T102" s="86">
        <v>7.0000000000000007E-2</v>
      </c>
      <c r="U102" s="116"/>
    </row>
    <row r="103" spans="1:21" ht="31.2" x14ac:dyDescent="0.6">
      <c r="A103" s="85"/>
      <c r="B103" s="45" t="s">
        <v>33</v>
      </c>
      <c r="C103" s="46" t="s">
        <v>69</v>
      </c>
      <c r="D103" s="45" t="s">
        <v>35</v>
      </c>
      <c r="E103" s="45" t="s">
        <v>123</v>
      </c>
      <c r="F103" s="57">
        <v>71</v>
      </c>
      <c r="G103" s="58">
        <v>7</v>
      </c>
      <c r="H103" s="58">
        <v>1</v>
      </c>
      <c r="I103" s="58">
        <v>0</v>
      </c>
      <c r="J103" s="58">
        <v>0</v>
      </c>
      <c r="K103" s="58">
        <v>0</v>
      </c>
      <c r="L103" s="58">
        <v>229</v>
      </c>
      <c r="M103" s="58">
        <v>15</v>
      </c>
      <c r="N103" s="58">
        <v>2</v>
      </c>
      <c r="O103" s="58">
        <v>1</v>
      </c>
      <c r="P103" s="58">
        <v>2</v>
      </c>
      <c r="Q103" s="86">
        <v>1.49</v>
      </c>
      <c r="R103" s="86">
        <v>0.27</v>
      </c>
      <c r="S103" s="86">
        <v>3.42</v>
      </c>
      <c r="T103" s="86">
        <v>0.28999999999999998</v>
      </c>
      <c r="U103" s="116"/>
    </row>
    <row r="104" spans="1:21" ht="31.8" thickBot="1" x14ac:dyDescent="0.65">
      <c r="A104" s="87"/>
      <c r="B104" s="88"/>
      <c r="C104" s="89"/>
      <c r="D104" s="88"/>
      <c r="E104" s="90" t="s">
        <v>13</v>
      </c>
      <c r="F104" s="91">
        <f t="shared" ref="F104:P104" si="18">(SUM(F101:F103))</f>
        <v>231</v>
      </c>
      <c r="G104" s="91">
        <f t="shared" si="18"/>
        <v>104</v>
      </c>
      <c r="H104" s="91">
        <f t="shared" si="18"/>
        <v>12</v>
      </c>
      <c r="I104" s="91">
        <f t="shared" si="18"/>
        <v>4</v>
      </c>
      <c r="J104" s="91">
        <f t="shared" si="18"/>
        <v>0</v>
      </c>
      <c r="K104" s="91">
        <f t="shared" si="18"/>
        <v>30</v>
      </c>
      <c r="L104" s="91">
        <f t="shared" si="18"/>
        <v>583</v>
      </c>
      <c r="M104" s="91">
        <f t="shared" si="18"/>
        <v>21</v>
      </c>
      <c r="N104" s="91">
        <f t="shared" si="18"/>
        <v>3</v>
      </c>
      <c r="O104" s="91">
        <f t="shared" si="18"/>
        <v>2</v>
      </c>
      <c r="P104" s="91">
        <f t="shared" si="18"/>
        <v>12</v>
      </c>
      <c r="Q104" s="92">
        <v>43.46</v>
      </c>
      <c r="R104" s="92">
        <v>0.78</v>
      </c>
      <c r="S104" s="92">
        <v>187.79</v>
      </c>
      <c r="T104" s="92">
        <v>9.43</v>
      </c>
      <c r="U104" s="117"/>
    </row>
    <row r="105" spans="1:21" ht="31.2" x14ac:dyDescent="0.6">
      <c r="A105" s="95" t="s">
        <v>155</v>
      </c>
      <c r="B105" s="96"/>
      <c r="C105" s="96"/>
      <c r="D105" s="22"/>
      <c r="E105" s="23"/>
      <c r="F105" s="24"/>
      <c r="G105" s="24"/>
      <c r="H105" s="24"/>
      <c r="I105" s="24"/>
      <c r="J105" s="24"/>
      <c r="K105" s="24"/>
      <c r="L105" s="24"/>
      <c r="M105" s="24"/>
      <c r="N105" s="24"/>
      <c r="O105" s="24"/>
      <c r="P105" s="24"/>
      <c r="Q105" s="28"/>
      <c r="R105" s="28"/>
      <c r="S105" s="28"/>
      <c r="T105" s="28"/>
      <c r="U105" s="29"/>
    </row>
    <row r="106" spans="1:21" ht="31.2" x14ac:dyDescent="0.6">
      <c r="A106" s="39">
        <v>903410</v>
      </c>
      <c r="B106" s="40" t="s">
        <v>20</v>
      </c>
      <c r="C106" s="41" t="s">
        <v>72</v>
      </c>
      <c r="D106" s="40" t="s">
        <v>94</v>
      </c>
      <c r="E106" s="40" t="s">
        <v>95</v>
      </c>
      <c r="F106" s="54">
        <v>85</v>
      </c>
      <c r="G106" s="55">
        <v>3</v>
      </c>
      <c r="H106" s="55">
        <v>0</v>
      </c>
      <c r="I106" s="55">
        <v>0</v>
      </c>
      <c r="J106" s="55">
        <v>0</v>
      </c>
      <c r="K106" s="55">
        <v>0</v>
      </c>
      <c r="L106" s="55">
        <v>92</v>
      </c>
      <c r="M106" s="55">
        <v>16</v>
      </c>
      <c r="N106" s="55">
        <v>4</v>
      </c>
      <c r="O106" s="55">
        <v>1</v>
      </c>
      <c r="P106" s="55">
        <v>6</v>
      </c>
      <c r="Q106" s="56" t="s">
        <v>24</v>
      </c>
      <c r="R106" s="56" t="s">
        <v>24</v>
      </c>
      <c r="S106" s="56">
        <v>5.67</v>
      </c>
      <c r="T106" s="56">
        <v>0.56999999999999995</v>
      </c>
      <c r="U106" s="102" t="s">
        <v>171</v>
      </c>
    </row>
    <row r="107" spans="1:21" ht="31.2" x14ac:dyDescent="0.6">
      <c r="A107" s="39">
        <v>403495</v>
      </c>
      <c r="B107" s="40" t="s">
        <v>20</v>
      </c>
      <c r="C107" s="41" t="s">
        <v>73</v>
      </c>
      <c r="D107" s="40" t="s">
        <v>39</v>
      </c>
      <c r="E107" s="40" t="s">
        <v>96</v>
      </c>
      <c r="F107" s="54">
        <v>57</v>
      </c>
      <c r="G107" s="55">
        <v>42</v>
      </c>
      <c r="H107" s="55">
        <v>5</v>
      </c>
      <c r="I107" s="55">
        <v>3</v>
      </c>
      <c r="J107" s="55">
        <v>0</v>
      </c>
      <c r="K107" s="55">
        <v>14</v>
      </c>
      <c r="L107" s="55">
        <v>94</v>
      </c>
      <c r="M107" s="55">
        <v>1</v>
      </c>
      <c r="N107" s="55">
        <v>0</v>
      </c>
      <c r="O107" s="55">
        <v>0</v>
      </c>
      <c r="P107" s="55">
        <v>3</v>
      </c>
      <c r="Q107" s="56">
        <v>41.97</v>
      </c>
      <c r="R107" s="56">
        <v>0.52</v>
      </c>
      <c r="S107" s="56">
        <v>1.51</v>
      </c>
      <c r="T107" s="56">
        <v>7.0000000000000007E-2</v>
      </c>
      <c r="U107" s="102"/>
    </row>
    <row r="108" spans="1:21" ht="31.2" x14ac:dyDescent="0.6">
      <c r="A108" s="39"/>
      <c r="B108" s="40" t="s">
        <v>33</v>
      </c>
      <c r="C108" s="41" t="s">
        <v>74</v>
      </c>
      <c r="D108" s="40" t="s">
        <v>35</v>
      </c>
      <c r="E108" s="40" t="s">
        <v>123</v>
      </c>
      <c r="F108" s="54">
        <v>100</v>
      </c>
      <c r="G108" s="55">
        <v>18</v>
      </c>
      <c r="H108" s="55">
        <v>2</v>
      </c>
      <c r="I108" s="55">
        <v>0</v>
      </c>
      <c r="J108" s="55">
        <v>0</v>
      </c>
      <c r="K108" s="55">
        <v>0</v>
      </c>
      <c r="L108" s="55">
        <v>0</v>
      </c>
      <c r="M108" s="55">
        <v>19</v>
      </c>
      <c r="N108" s="55">
        <v>1</v>
      </c>
      <c r="O108" s="55">
        <v>16</v>
      </c>
      <c r="P108" s="55">
        <v>1</v>
      </c>
      <c r="Q108" s="56">
        <v>1.49</v>
      </c>
      <c r="R108" s="56">
        <v>0.27</v>
      </c>
      <c r="S108" s="56">
        <v>3.42</v>
      </c>
      <c r="T108" s="56">
        <v>0.28999999999999998</v>
      </c>
      <c r="U108" s="102"/>
    </row>
    <row r="109" spans="1:21" ht="31.2" x14ac:dyDescent="0.6">
      <c r="A109" s="39"/>
      <c r="B109" s="40" t="s">
        <v>46</v>
      </c>
      <c r="C109" s="41" t="s">
        <v>75</v>
      </c>
      <c r="D109" s="40" t="s">
        <v>35</v>
      </c>
      <c r="E109" s="40" t="s">
        <v>62</v>
      </c>
      <c r="F109" s="54">
        <v>73</v>
      </c>
      <c r="G109" s="55">
        <v>6</v>
      </c>
      <c r="H109" s="55">
        <v>1</v>
      </c>
      <c r="I109" s="55">
        <v>0</v>
      </c>
      <c r="J109" s="55">
        <v>0</v>
      </c>
      <c r="K109" s="55">
        <v>0</v>
      </c>
      <c r="L109" s="55">
        <v>17</v>
      </c>
      <c r="M109" s="55">
        <v>15</v>
      </c>
      <c r="N109" s="55">
        <v>1</v>
      </c>
      <c r="O109" s="55">
        <v>1</v>
      </c>
      <c r="P109" s="55">
        <v>2</v>
      </c>
      <c r="Q109" s="56">
        <v>0</v>
      </c>
      <c r="R109" s="56">
        <v>0</v>
      </c>
      <c r="S109" s="56">
        <v>177.18</v>
      </c>
      <c r="T109" s="56">
        <v>8.5</v>
      </c>
      <c r="U109" s="102"/>
    </row>
    <row r="110" spans="1:21" ht="31.2" x14ac:dyDescent="0.6">
      <c r="A110" s="39"/>
      <c r="B110" s="40"/>
      <c r="C110" s="41"/>
      <c r="D110" s="40"/>
      <c r="E110" s="59" t="s">
        <v>93</v>
      </c>
      <c r="F110" s="54"/>
      <c r="G110" s="55"/>
      <c r="H110" s="55"/>
      <c r="I110" s="55"/>
      <c r="J110" s="55"/>
      <c r="K110" s="55"/>
      <c r="L110" s="55"/>
      <c r="M110" s="55"/>
      <c r="N110" s="55"/>
      <c r="O110" s="55"/>
      <c r="P110" s="55"/>
      <c r="Q110" s="56"/>
      <c r="R110" s="56"/>
      <c r="S110" s="56"/>
      <c r="T110" s="56"/>
      <c r="U110" s="102"/>
    </row>
    <row r="111" spans="1:21" ht="31.8" thickBot="1" x14ac:dyDescent="0.65">
      <c r="A111" s="48"/>
      <c r="B111" s="49"/>
      <c r="C111" s="50"/>
      <c r="D111" s="49"/>
      <c r="E111" s="51" t="s">
        <v>13</v>
      </c>
      <c r="F111" s="52">
        <f>(SUM(F106:F109))</f>
        <v>315</v>
      </c>
      <c r="G111" s="52">
        <f t="shared" ref="G111:P111" si="19">(SUM(G106:G109))</f>
        <v>69</v>
      </c>
      <c r="H111" s="52">
        <f t="shared" si="19"/>
        <v>8</v>
      </c>
      <c r="I111" s="52">
        <f t="shared" si="19"/>
        <v>3</v>
      </c>
      <c r="J111" s="52">
        <f t="shared" si="19"/>
        <v>0</v>
      </c>
      <c r="K111" s="52">
        <f t="shared" si="19"/>
        <v>14</v>
      </c>
      <c r="L111" s="52">
        <f t="shared" si="19"/>
        <v>203</v>
      </c>
      <c r="M111" s="52">
        <f t="shared" si="19"/>
        <v>51</v>
      </c>
      <c r="N111" s="52">
        <f t="shared" si="19"/>
        <v>6</v>
      </c>
      <c r="O111" s="52">
        <f t="shared" si="19"/>
        <v>18</v>
      </c>
      <c r="P111" s="52">
        <f t="shared" si="19"/>
        <v>12</v>
      </c>
      <c r="Q111" s="67">
        <v>43.46</v>
      </c>
      <c r="R111" s="67">
        <v>0.78</v>
      </c>
      <c r="S111" s="67">
        <v>187.79</v>
      </c>
      <c r="T111" s="67">
        <v>9.43</v>
      </c>
      <c r="U111" s="104"/>
    </row>
    <row r="112" spans="1:21" ht="31.2" x14ac:dyDescent="0.6">
      <c r="A112" s="95" t="s">
        <v>156</v>
      </c>
      <c r="B112" s="96"/>
      <c r="C112" s="96"/>
      <c r="D112" s="22"/>
      <c r="E112" s="23"/>
      <c r="F112" s="24"/>
      <c r="G112" s="24"/>
      <c r="H112" s="24"/>
      <c r="I112" s="24"/>
      <c r="J112" s="24"/>
      <c r="K112" s="24"/>
      <c r="L112" s="24"/>
      <c r="M112" s="24"/>
      <c r="N112" s="24"/>
      <c r="O112" s="24"/>
      <c r="P112" s="24"/>
      <c r="Q112" s="28"/>
      <c r="R112" s="28"/>
      <c r="S112" s="28"/>
      <c r="T112" s="28"/>
      <c r="U112" s="29"/>
    </row>
    <row r="113" spans="1:21" ht="31.2" x14ac:dyDescent="0.6">
      <c r="A113" s="39">
        <v>903476</v>
      </c>
      <c r="B113" s="40" t="s">
        <v>20</v>
      </c>
      <c r="C113" s="41" t="s">
        <v>76</v>
      </c>
      <c r="D113" s="40" t="s">
        <v>77</v>
      </c>
      <c r="E113" s="40" t="s">
        <v>25</v>
      </c>
      <c r="F113" s="54">
        <v>99</v>
      </c>
      <c r="G113" s="55">
        <v>54</v>
      </c>
      <c r="H113" s="55">
        <v>6</v>
      </c>
      <c r="I113" s="55">
        <v>1</v>
      </c>
      <c r="J113" s="55">
        <v>0</v>
      </c>
      <c r="K113" s="55">
        <v>45</v>
      </c>
      <c r="L113" s="55">
        <v>278</v>
      </c>
      <c r="M113" s="55">
        <v>0</v>
      </c>
      <c r="N113" s="55">
        <v>0</v>
      </c>
      <c r="O113" s="55">
        <v>0</v>
      </c>
      <c r="P113" s="55">
        <v>12</v>
      </c>
      <c r="Q113" s="56" t="s">
        <v>24</v>
      </c>
      <c r="R113" s="56" t="s">
        <v>24</v>
      </c>
      <c r="S113" s="56">
        <v>5.67</v>
      </c>
      <c r="T113" s="56">
        <v>0.56999999999999995</v>
      </c>
      <c r="U113" s="102" t="s">
        <v>172</v>
      </c>
    </row>
    <row r="114" spans="1:21" ht="31.2" x14ac:dyDescent="0.6">
      <c r="A114" s="39">
        <v>400097</v>
      </c>
      <c r="B114" s="40"/>
      <c r="C114" s="41" t="s">
        <v>132</v>
      </c>
      <c r="D114" s="40" t="s">
        <v>21</v>
      </c>
      <c r="E114" s="40" t="s">
        <v>31</v>
      </c>
      <c r="F114" s="54">
        <v>34</v>
      </c>
      <c r="G114" s="55">
        <v>11</v>
      </c>
      <c r="H114" s="55">
        <v>1</v>
      </c>
      <c r="I114" s="55">
        <v>0</v>
      </c>
      <c r="J114" s="55">
        <v>0</v>
      </c>
      <c r="K114" s="55">
        <v>0</v>
      </c>
      <c r="L114" s="55">
        <v>144</v>
      </c>
      <c r="M114" s="55">
        <v>5</v>
      </c>
      <c r="N114" s="55">
        <v>1</v>
      </c>
      <c r="O114" s="55">
        <v>2</v>
      </c>
      <c r="P114" s="55">
        <v>1</v>
      </c>
      <c r="Q114" s="56">
        <v>41.97</v>
      </c>
      <c r="R114" s="56">
        <v>0.52</v>
      </c>
      <c r="S114" s="56">
        <v>1.51</v>
      </c>
      <c r="T114" s="56">
        <v>7.0000000000000007E-2</v>
      </c>
      <c r="U114" s="102"/>
    </row>
    <row r="115" spans="1:21" ht="31.2" x14ac:dyDescent="0.6">
      <c r="A115" s="39"/>
      <c r="B115" s="40" t="s">
        <v>46</v>
      </c>
      <c r="C115" s="41" t="s">
        <v>78</v>
      </c>
      <c r="D115" s="40" t="s">
        <v>35</v>
      </c>
      <c r="E115" s="40" t="s">
        <v>62</v>
      </c>
      <c r="F115" s="54">
        <v>74</v>
      </c>
      <c r="G115" s="55">
        <v>6</v>
      </c>
      <c r="H115" s="55">
        <v>1</v>
      </c>
      <c r="I115" s="55">
        <v>0</v>
      </c>
      <c r="J115" s="55">
        <v>0</v>
      </c>
      <c r="K115" s="55">
        <v>0</v>
      </c>
      <c r="L115" s="55">
        <v>23</v>
      </c>
      <c r="M115" s="55">
        <v>15</v>
      </c>
      <c r="N115" s="55">
        <v>1</v>
      </c>
      <c r="O115" s="55">
        <v>0</v>
      </c>
      <c r="P115" s="55">
        <v>2</v>
      </c>
      <c r="Q115" s="56">
        <v>1.49</v>
      </c>
      <c r="R115" s="56">
        <v>0.27</v>
      </c>
      <c r="S115" s="56">
        <v>3.42</v>
      </c>
      <c r="T115" s="56">
        <v>0.28999999999999998</v>
      </c>
      <c r="U115" s="102"/>
    </row>
    <row r="116" spans="1:21" ht="31.2" x14ac:dyDescent="0.6">
      <c r="A116" s="39"/>
      <c r="B116" s="45" t="s">
        <v>33</v>
      </c>
      <c r="C116" s="46" t="s">
        <v>57</v>
      </c>
      <c r="D116" s="45" t="s">
        <v>35</v>
      </c>
      <c r="E116" s="45" t="s">
        <v>124</v>
      </c>
      <c r="F116" s="57">
        <v>57</v>
      </c>
      <c r="G116" s="58">
        <v>4</v>
      </c>
      <c r="H116" s="58">
        <v>0</v>
      </c>
      <c r="I116" s="58">
        <v>0</v>
      </c>
      <c r="J116" s="58">
        <v>0</v>
      </c>
      <c r="K116" s="58">
        <v>0</v>
      </c>
      <c r="L116" s="58">
        <v>1</v>
      </c>
      <c r="M116" s="58">
        <v>14</v>
      </c>
      <c r="N116" s="58">
        <v>2</v>
      </c>
      <c r="O116" s="58">
        <v>2</v>
      </c>
      <c r="P116" s="58">
        <v>2</v>
      </c>
      <c r="Q116" s="56">
        <v>0</v>
      </c>
      <c r="R116" s="56">
        <v>0</v>
      </c>
      <c r="S116" s="56">
        <v>177.18</v>
      </c>
      <c r="T116" s="56">
        <v>8.5</v>
      </c>
      <c r="U116" s="102"/>
    </row>
    <row r="117" spans="1:21" ht="31.8" thickBot="1" x14ac:dyDescent="0.65">
      <c r="A117" s="48"/>
      <c r="B117" s="49"/>
      <c r="C117" s="50"/>
      <c r="D117" s="49"/>
      <c r="E117" s="51" t="s">
        <v>13</v>
      </c>
      <c r="F117" s="52">
        <f>(SUM(F113:F116))</f>
        <v>264</v>
      </c>
      <c r="G117" s="52">
        <f t="shared" ref="G117:P117" si="20">(SUM(G113:G116))</f>
        <v>75</v>
      </c>
      <c r="H117" s="52">
        <f t="shared" si="20"/>
        <v>8</v>
      </c>
      <c r="I117" s="52">
        <f t="shared" si="20"/>
        <v>1</v>
      </c>
      <c r="J117" s="52">
        <f t="shared" si="20"/>
        <v>0</v>
      </c>
      <c r="K117" s="52">
        <f t="shared" si="20"/>
        <v>45</v>
      </c>
      <c r="L117" s="52">
        <f t="shared" si="20"/>
        <v>446</v>
      </c>
      <c r="M117" s="52">
        <f t="shared" si="20"/>
        <v>34</v>
      </c>
      <c r="N117" s="52">
        <f t="shared" si="20"/>
        <v>4</v>
      </c>
      <c r="O117" s="52">
        <f t="shared" si="20"/>
        <v>4</v>
      </c>
      <c r="P117" s="52">
        <f t="shared" si="20"/>
        <v>17</v>
      </c>
      <c r="Q117" s="67">
        <v>43.46</v>
      </c>
      <c r="R117" s="67">
        <v>0.78</v>
      </c>
      <c r="S117" s="67">
        <v>187.79</v>
      </c>
      <c r="T117" s="67">
        <v>9.43</v>
      </c>
      <c r="U117" s="104"/>
    </row>
    <row r="118" spans="1:21" ht="31.2" x14ac:dyDescent="0.6">
      <c r="A118" s="95" t="s">
        <v>157</v>
      </c>
      <c r="B118" s="96"/>
      <c r="C118" s="96"/>
      <c r="D118" s="22"/>
      <c r="E118" s="23"/>
      <c r="F118" s="24"/>
      <c r="G118" s="24"/>
      <c r="H118" s="24"/>
      <c r="I118" s="24"/>
      <c r="J118" s="24"/>
      <c r="K118" s="24"/>
      <c r="L118" s="24"/>
      <c r="M118" s="24"/>
      <c r="N118" s="24"/>
      <c r="O118" s="24"/>
      <c r="P118" s="24"/>
      <c r="Q118" s="28"/>
      <c r="R118" s="28"/>
      <c r="S118" s="28"/>
      <c r="T118" s="28"/>
      <c r="U118" s="29"/>
    </row>
    <row r="119" spans="1:21" ht="31.2" x14ac:dyDescent="0.6">
      <c r="A119" s="39">
        <v>903421</v>
      </c>
      <c r="B119" s="40" t="s">
        <v>20</v>
      </c>
      <c r="C119" s="41" t="s">
        <v>79</v>
      </c>
      <c r="D119" s="40" t="s">
        <v>88</v>
      </c>
      <c r="E119" s="40" t="s">
        <v>81</v>
      </c>
      <c r="F119" s="54">
        <v>118</v>
      </c>
      <c r="G119" s="55">
        <v>38</v>
      </c>
      <c r="H119" s="55">
        <v>4</v>
      </c>
      <c r="I119" s="55">
        <v>1</v>
      </c>
      <c r="J119" s="55">
        <v>0</v>
      </c>
      <c r="K119" s="55">
        <v>15</v>
      </c>
      <c r="L119" s="55">
        <v>260</v>
      </c>
      <c r="M119" s="55">
        <v>11</v>
      </c>
      <c r="N119" s="55">
        <v>3</v>
      </c>
      <c r="O119" s="55">
        <v>4</v>
      </c>
      <c r="P119" s="55">
        <v>10</v>
      </c>
      <c r="Q119" s="56" t="s">
        <v>24</v>
      </c>
      <c r="R119" s="56" t="s">
        <v>24</v>
      </c>
      <c r="S119" s="56">
        <v>5.67</v>
      </c>
      <c r="T119" s="56">
        <v>0.56999999999999995</v>
      </c>
      <c r="U119" s="102" t="s">
        <v>183</v>
      </c>
    </row>
    <row r="120" spans="1:21" ht="31.2" x14ac:dyDescent="0.6">
      <c r="A120" s="39">
        <v>402286</v>
      </c>
      <c r="B120" s="40" t="s">
        <v>20</v>
      </c>
      <c r="C120" s="41" t="s">
        <v>73</v>
      </c>
      <c r="D120" s="40" t="s">
        <v>39</v>
      </c>
      <c r="E120" s="40" t="s">
        <v>85</v>
      </c>
      <c r="F120" s="54">
        <v>57</v>
      </c>
      <c r="G120" s="55">
        <v>42</v>
      </c>
      <c r="H120" s="55">
        <v>5</v>
      </c>
      <c r="I120" s="55">
        <v>3</v>
      </c>
      <c r="J120" s="55">
        <v>0</v>
      </c>
      <c r="K120" s="55">
        <v>14</v>
      </c>
      <c r="L120" s="55">
        <v>94</v>
      </c>
      <c r="M120" s="55">
        <v>1</v>
      </c>
      <c r="N120" s="55">
        <v>0</v>
      </c>
      <c r="O120" s="55">
        <v>0</v>
      </c>
      <c r="P120" s="55">
        <v>3</v>
      </c>
      <c r="Q120" s="56">
        <v>41.97</v>
      </c>
      <c r="R120" s="56">
        <v>0.52</v>
      </c>
      <c r="S120" s="56">
        <v>1.51</v>
      </c>
      <c r="T120" s="56">
        <v>7.0000000000000007E-2</v>
      </c>
      <c r="U120" s="102"/>
    </row>
    <row r="121" spans="1:21" ht="31.2" x14ac:dyDescent="0.6">
      <c r="A121" s="39"/>
      <c r="B121" s="45" t="s">
        <v>33</v>
      </c>
      <c r="C121" s="46" t="s">
        <v>142</v>
      </c>
      <c r="D121" s="45" t="s">
        <v>27</v>
      </c>
      <c r="E121" s="45" t="s">
        <v>115</v>
      </c>
      <c r="F121" s="57">
        <v>20</v>
      </c>
      <c r="G121" s="58">
        <v>0</v>
      </c>
      <c r="H121" s="58">
        <v>0</v>
      </c>
      <c r="I121" s="58">
        <v>0</v>
      </c>
      <c r="J121" s="58">
        <v>0</v>
      </c>
      <c r="K121" s="58">
        <v>0</v>
      </c>
      <c r="L121" s="58">
        <v>23</v>
      </c>
      <c r="M121" s="58">
        <v>3</v>
      </c>
      <c r="N121" s="58">
        <v>2</v>
      </c>
      <c r="O121" s="58">
        <v>1</v>
      </c>
      <c r="P121" s="58">
        <v>1</v>
      </c>
      <c r="Q121" s="56">
        <v>1.49</v>
      </c>
      <c r="R121" s="56">
        <v>0.27</v>
      </c>
      <c r="S121" s="56">
        <v>3.42</v>
      </c>
      <c r="T121" s="56">
        <v>0.28999999999999998</v>
      </c>
      <c r="U121" s="102"/>
    </row>
    <row r="122" spans="1:21" ht="31.2" x14ac:dyDescent="0.6">
      <c r="A122" s="39"/>
      <c r="B122" s="40"/>
      <c r="C122" s="41"/>
      <c r="D122" s="40"/>
      <c r="E122" s="40"/>
      <c r="F122" s="54"/>
      <c r="G122" s="55"/>
      <c r="H122" s="55"/>
      <c r="I122" s="55"/>
      <c r="J122" s="55"/>
      <c r="K122" s="55"/>
      <c r="L122" s="55"/>
      <c r="M122" s="55"/>
      <c r="N122" s="55"/>
      <c r="O122" s="55"/>
      <c r="P122" s="55"/>
      <c r="Q122" s="56">
        <v>0</v>
      </c>
      <c r="R122" s="56">
        <v>0</v>
      </c>
      <c r="S122" s="56">
        <v>177.18</v>
      </c>
      <c r="T122" s="56">
        <v>8.5</v>
      </c>
      <c r="U122" s="102"/>
    </row>
    <row r="123" spans="1:21" ht="31.8" thickBot="1" x14ac:dyDescent="0.65">
      <c r="A123" s="48"/>
      <c r="B123" s="49"/>
      <c r="C123" s="50"/>
      <c r="D123" s="49"/>
      <c r="E123" s="51" t="s">
        <v>13</v>
      </c>
      <c r="F123" s="52">
        <f>(SUM(F119:F122))</f>
        <v>195</v>
      </c>
      <c r="G123" s="52">
        <f t="shared" ref="G123:P123" si="21">(SUM(G119:G122))</f>
        <v>80</v>
      </c>
      <c r="H123" s="52">
        <f t="shared" si="21"/>
        <v>9</v>
      </c>
      <c r="I123" s="52">
        <f t="shared" si="21"/>
        <v>4</v>
      </c>
      <c r="J123" s="52">
        <f t="shared" si="21"/>
        <v>0</v>
      </c>
      <c r="K123" s="52">
        <f t="shared" si="21"/>
        <v>29</v>
      </c>
      <c r="L123" s="52">
        <f t="shared" si="21"/>
        <v>377</v>
      </c>
      <c r="M123" s="52">
        <f t="shared" si="21"/>
        <v>15</v>
      </c>
      <c r="N123" s="52">
        <f t="shared" si="21"/>
        <v>5</v>
      </c>
      <c r="O123" s="52">
        <f t="shared" si="21"/>
        <v>5</v>
      </c>
      <c r="P123" s="52">
        <f t="shared" si="21"/>
        <v>14</v>
      </c>
      <c r="Q123" s="67">
        <v>43.46</v>
      </c>
      <c r="R123" s="67">
        <v>0.78</v>
      </c>
      <c r="S123" s="67">
        <v>187.79</v>
      </c>
      <c r="T123" s="67">
        <v>9.43</v>
      </c>
      <c r="U123" s="104"/>
    </row>
    <row r="124" spans="1:21" ht="31.2" x14ac:dyDescent="0.6">
      <c r="A124" s="95" t="s">
        <v>194</v>
      </c>
      <c r="B124" s="96"/>
      <c r="C124" s="96"/>
      <c r="D124" s="22"/>
      <c r="E124" s="23"/>
      <c r="F124" s="24"/>
      <c r="G124" s="24"/>
      <c r="H124" s="24"/>
      <c r="I124" s="24"/>
      <c r="J124" s="24"/>
      <c r="K124" s="24"/>
      <c r="L124" s="24"/>
      <c r="M124" s="24"/>
      <c r="N124" s="24"/>
      <c r="O124" s="24"/>
      <c r="P124" s="24"/>
      <c r="Q124" s="28"/>
      <c r="R124" s="28"/>
      <c r="S124" s="28"/>
      <c r="T124" s="28"/>
      <c r="U124" s="29"/>
    </row>
    <row r="125" spans="1:21" ht="31.5" customHeight="1" x14ac:dyDescent="0.6">
      <c r="A125" s="39">
        <v>903421</v>
      </c>
      <c r="B125" s="93" t="s">
        <v>20</v>
      </c>
      <c r="C125" s="94" t="s">
        <v>195</v>
      </c>
      <c r="D125" s="40" t="s">
        <v>198</v>
      </c>
      <c r="E125" s="40" t="s">
        <v>25</v>
      </c>
      <c r="F125" s="54">
        <v>80</v>
      </c>
      <c r="G125" s="55">
        <v>9</v>
      </c>
      <c r="H125" s="55">
        <v>1</v>
      </c>
      <c r="I125" s="55">
        <v>0</v>
      </c>
      <c r="J125" s="55">
        <v>0</v>
      </c>
      <c r="K125" s="55">
        <v>35</v>
      </c>
      <c r="L125" s="55">
        <v>440</v>
      </c>
      <c r="M125" s="55">
        <v>1</v>
      </c>
      <c r="N125" s="55">
        <v>0</v>
      </c>
      <c r="O125" s="55">
        <v>1</v>
      </c>
      <c r="P125" s="55">
        <v>17</v>
      </c>
      <c r="Q125" s="56" t="s">
        <v>24</v>
      </c>
      <c r="R125" s="56" t="s">
        <v>24</v>
      </c>
      <c r="S125" s="56">
        <v>5.67</v>
      </c>
      <c r="T125" s="56">
        <v>0.56999999999999995</v>
      </c>
      <c r="U125" s="102" t="s">
        <v>199</v>
      </c>
    </row>
    <row r="126" spans="1:21" ht="31.2" x14ac:dyDescent="0.6">
      <c r="A126" s="39">
        <v>402286</v>
      </c>
      <c r="B126" s="93"/>
      <c r="C126" s="94" t="s">
        <v>196</v>
      </c>
      <c r="D126" s="40" t="s">
        <v>42</v>
      </c>
      <c r="E126" s="40" t="s">
        <v>85</v>
      </c>
      <c r="F126" s="54">
        <v>17</v>
      </c>
      <c r="G126" s="55">
        <v>7</v>
      </c>
      <c r="H126" s="55">
        <v>1</v>
      </c>
      <c r="I126" s="55">
        <v>0</v>
      </c>
      <c r="J126" s="55">
        <v>0</v>
      </c>
      <c r="K126" s="55">
        <v>0</v>
      </c>
      <c r="L126" s="55">
        <v>77</v>
      </c>
      <c r="M126" s="55">
        <v>2</v>
      </c>
      <c r="N126" s="55">
        <v>0</v>
      </c>
      <c r="O126" s="55">
        <v>0</v>
      </c>
      <c r="P126" s="55">
        <v>0</v>
      </c>
      <c r="Q126" s="56">
        <v>41.97</v>
      </c>
      <c r="R126" s="56">
        <v>0.52</v>
      </c>
      <c r="S126" s="56">
        <v>1.51</v>
      </c>
      <c r="T126" s="56">
        <v>7.0000000000000007E-2</v>
      </c>
      <c r="U126" s="102"/>
    </row>
    <row r="127" spans="1:21" ht="31.2" x14ac:dyDescent="0.6">
      <c r="A127" s="39"/>
      <c r="B127" s="93" t="s">
        <v>26</v>
      </c>
      <c r="C127" s="94" t="s">
        <v>197</v>
      </c>
      <c r="D127" s="45" t="s">
        <v>27</v>
      </c>
      <c r="E127" s="45" t="s">
        <v>124</v>
      </c>
      <c r="F127" s="57">
        <v>82</v>
      </c>
      <c r="G127" s="58">
        <v>21</v>
      </c>
      <c r="H127" s="58">
        <v>2</v>
      </c>
      <c r="I127" s="58">
        <v>1</v>
      </c>
      <c r="J127" s="58">
        <v>0</v>
      </c>
      <c r="K127" s="58">
        <v>5</v>
      </c>
      <c r="L127" s="58">
        <v>301</v>
      </c>
      <c r="M127" s="58">
        <v>13</v>
      </c>
      <c r="N127" s="58">
        <v>1</v>
      </c>
      <c r="O127" s="58">
        <v>1</v>
      </c>
      <c r="P127" s="58">
        <v>1</v>
      </c>
      <c r="Q127" s="56">
        <v>1.49</v>
      </c>
      <c r="R127" s="56">
        <v>0.27</v>
      </c>
      <c r="S127" s="56">
        <v>3.42</v>
      </c>
      <c r="T127" s="56">
        <v>0.28999999999999998</v>
      </c>
      <c r="U127" s="102"/>
    </row>
    <row r="128" spans="1:21" ht="31.2" x14ac:dyDescent="0.6">
      <c r="A128" s="39"/>
      <c r="B128" s="40"/>
      <c r="C128" s="41"/>
      <c r="D128" s="40"/>
      <c r="E128" s="40"/>
      <c r="F128" s="54"/>
      <c r="G128" s="55"/>
      <c r="H128" s="55"/>
      <c r="I128" s="55"/>
      <c r="J128" s="55"/>
      <c r="K128" s="55"/>
      <c r="L128" s="55"/>
      <c r="M128" s="55"/>
      <c r="N128" s="55"/>
      <c r="O128" s="55"/>
      <c r="P128" s="55"/>
      <c r="Q128" s="56">
        <v>0</v>
      </c>
      <c r="R128" s="56">
        <v>0</v>
      </c>
      <c r="S128" s="56">
        <v>177.18</v>
      </c>
      <c r="T128" s="56">
        <v>8.5</v>
      </c>
      <c r="U128" s="102"/>
    </row>
    <row r="129" spans="1:21" ht="31.8" thickBot="1" x14ac:dyDescent="0.65">
      <c r="A129" s="48"/>
      <c r="B129" s="49"/>
      <c r="C129" s="50"/>
      <c r="D129" s="49"/>
      <c r="E129" s="51" t="s">
        <v>13</v>
      </c>
      <c r="F129" s="52">
        <f>(SUM(F125:F128))</f>
        <v>179</v>
      </c>
      <c r="G129" s="52">
        <f t="shared" ref="G129:P129" si="22">(SUM(G125:G128))</f>
        <v>37</v>
      </c>
      <c r="H129" s="52">
        <f t="shared" si="22"/>
        <v>4</v>
      </c>
      <c r="I129" s="52">
        <f t="shared" si="22"/>
        <v>1</v>
      </c>
      <c r="J129" s="52">
        <f t="shared" si="22"/>
        <v>0</v>
      </c>
      <c r="K129" s="52">
        <f t="shared" si="22"/>
        <v>40</v>
      </c>
      <c r="L129" s="52">
        <f t="shared" si="22"/>
        <v>818</v>
      </c>
      <c r="M129" s="52">
        <f t="shared" si="22"/>
        <v>16</v>
      </c>
      <c r="N129" s="52">
        <f t="shared" si="22"/>
        <v>1</v>
      </c>
      <c r="O129" s="52">
        <f t="shared" si="22"/>
        <v>2</v>
      </c>
      <c r="P129" s="52">
        <f t="shared" si="22"/>
        <v>18</v>
      </c>
      <c r="Q129" s="67">
        <v>43.46</v>
      </c>
      <c r="R129" s="67">
        <v>0.78</v>
      </c>
      <c r="S129" s="67">
        <v>187.79</v>
      </c>
      <c r="T129" s="67">
        <v>9.43</v>
      </c>
      <c r="U129" s="104"/>
    </row>
    <row r="130" spans="1:21" ht="31.2" x14ac:dyDescent="0.6">
      <c r="A130" s="95" t="s">
        <v>158</v>
      </c>
      <c r="B130" s="96"/>
      <c r="C130" s="96"/>
      <c r="D130" s="22"/>
      <c r="E130" s="23"/>
      <c r="F130" s="24"/>
      <c r="G130" s="24"/>
      <c r="H130" s="24"/>
      <c r="I130" s="24"/>
      <c r="J130" s="24"/>
      <c r="K130" s="24"/>
      <c r="L130" s="24"/>
      <c r="M130" s="24"/>
      <c r="N130" s="24"/>
      <c r="O130" s="24"/>
      <c r="P130" s="24"/>
      <c r="Q130" s="28"/>
      <c r="R130" s="28"/>
      <c r="S130" s="28"/>
      <c r="T130" s="28"/>
      <c r="U130" s="29"/>
    </row>
    <row r="131" spans="1:21" ht="31.2" x14ac:dyDescent="0.6">
      <c r="A131" s="39"/>
      <c r="B131" s="40" t="s">
        <v>20</v>
      </c>
      <c r="C131" s="41" t="s">
        <v>101</v>
      </c>
      <c r="D131" s="40" t="s">
        <v>88</v>
      </c>
      <c r="E131" s="40" t="s">
        <v>81</v>
      </c>
      <c r="F131" s="54">
        <v>155</v>
      </c>
      <c r="G131" s="55">
        <v>67</v>
      </c>
      <c r="H131" s="55">
        <v>7</v>
      </c>
      <c r="I131" s="55">
        <v>2</v>
      </c>
      <c r="J131" s="55">
        <v>0</v>
      </c>
      <c r="K131" s="55">
        <v>21</v>
      </c>
      <c r="L131" s="55">
        <v>257</v>
      </c>
      <c r="M131" s="55">
        <v>12</v>
      </c>
      <c r="N131" s="55">
        <v>3</v>
      </c>
      <c r="O131" s="55">
        <v>5</v>
      </c>
      <c r="P131" s="55">
        <v>10</v>
      </c>
      <c r="Q131" s="56" t="s">
        <v>24</v>
      </c>
      <c r="R131" s="56" t="s">
        <v>24</v>
      </c>
      <c r="S131" s="56">
        <v>5.67</v>
      </c>
      <c r="T131" s="56">
        <v>0.56999999999999995</v>
      </c>
      <c r="U131" s="102" t="s">
        <v>184</v>
      </c>
    </row>
    <row r="132" spans="1:21" ht="31.2" x14ac:dyDescent="0.6">
      <c r="A132" s="39">
        <v>403834</v>
      </c>
      <c r="B132" s="40" t="s">
        <v>20</v>
      </c>
      <c r="C132" s="41" t="s">
        <v>73</v>
      </c>
      <c r="D132" s="40" t="s">
        <v>102</v>
      </c>
      <c r="E132" s="40" t="s">
        <v>103</v>
      </c>
      <c r="F132" s="54">
        <v>68</v>
      </c>
      <c r="G132" s="55">
        <v>51</v>
      </c>
      <c r="H132" s="55">
        <v>6</v>
      </c>
      <c r="I132" s="55">
        <v>4</v>
      </c>
      <c r="J132" s="55">
        <v>0</v>
      </c>
      <c r="K132" s="55">
        <v>17</v>
      </c>
      <c r="L132" s="55">
        <v>112</v>
      </c>
      <c r="M132" s="55">
        <v>1</v>
      </c>
      <c r="N132" s="55">
        <v>0</v>
      </c>
      <c r="O132" s="55">
        <v>0</v>
      </c>
      <c r="P132" s="55">
        <v>4</v>
      </c>
      <c r="Q132" s="56">
        <v>41.97</v>
      </c>
      <c r="R132" s="56">
        <v>0.52</v>
      </c>
      <c r="S132" s="56">
        <v>1.51</v>
      </c>
      <c r="T132" s="56">
        <v>7.0000000000000007E-2</v>
      </c>
      <c r="U132" s="102"/>
    </row>
    <row r="133" spans="1:21" ht="31.2" x14ac:dyDescent="0.6">
      <c r="A133" s="39"/>
      <c r="B133" s="45" t="s">
        <v>33</v>
      </c>
      <c r="C133" s="46" t="s">
        <v>142</v>
      </c>
      <c r="D133" s="45" t="s">
        <v>27</v>
      </c>
      <c r="E133" s="45" t="s">
        <v>115</v>
      </c>
      <c r="F133" s="57">
        <v>20</v>
      </c>
      <c r="G133" s="58">
        <v>0</v>
      </c>
      <c r="H133" s="58">
        <v>0</v>
      </c>
      <c r="I133" s="58">
        <v>0</v>
      </c>
      <c r="J133" s="58">
        <v>0</v>
      </c>
      <c r="K133" s="58">
        <v>0</v>
      </c>
      <c r="L133" s="58">
        <v>23</v>
      </c>
      <c r="M133" s="58">
        <v>3</v>
      </c>
      <c r="N133" s="58">
        <v>2</v>
      </c>
      <c r="O133" s="58">
        <v>1</v>
      </c>
      <c r="P133" s="58">
        <v>1</v>
      </c>
      <c r="Q133" s="56">
        <v>1.49</v>
      </c>
      <c r="R133" s="56">
        <v>0.27</v>
      </c>
      <c r="S133" s="56">
        <v>3.42</v>
      </c>
      <c r="T133" s="56">
        <v>0.28999999999999998</v>
      </c>
      <c r="U133" s="102"/>
    </row>
    <row r="134" spans="1:21" ht="31.2" x14ac:dyDescent="0.6">
      <c r="A134" s="39"/>
      <c r="B134" s="40"/>
      <c r="C134" s="41"/>
      <c r="D134" s="40"/>
      <c r="E134" s="40"/>
      <c r="F134" s="54"/>
      <c r="G134" s="55"/>
      <c r="H134" s="55"/>
      <c r="I134" s="55"/>
      <c r="J134" s="55"/>
      <c r="K134" s="55"/>
      <c r="L134" s="55"/>
      <c r="M134" s="55"/>
      <c r="N134" s="55"/>
      <c r="O134" s="55"/>
      <c r="P134" s="55"/>
      <c r="Q134" s="56">
        <v>0</v>
      </c>
      <c r="R134" s="56">
        <v>0</v>
      </c>
      <c r="S134" s="56">
        <v>177.18</v>
      </c>
      <c r="T134" s="56">
        <v>8.5</v>
      </c>
      <c r="U134" s="102"/>
    </row>
    <row r="135" spans="1:21" ht="31.8" thickBot="1" x14ac:dyDescent="0.65">
      <c r="A135" s="48"/>
      <c r="B135" s="49"/>
      <c r="C135" s="50"/>
      <c r="D135" s="49"/>
      <c r="E135" s="51" t="s">
        <v>13</v>
      </c>
      <c r="F135" s="52">
        <f>(SUM(F131:F134))</f>
        <v>243</v>
      </c>
      <c r="G135" s="52">
        <f t="shared" ref="G135:P135" si="23">(SUM(G131:G134))</f>
        <v>118</v>
      </c>
      <c r="H135" s="52">
        <f t="shared" si="23"/>
        <v>13</v>
      </c>
      <c r="I135" s="52">
        <f t="shared" si="23"/>
        <v>6</v>
      </c>
      <c r="J135" s="52">
        <f t="shared" si="23"/>
        <v>0</v>
      </c>
      <c r="K135" s="52">
        <f t="shared" si="23"/>
        <v>38</v>
      </c>
      <c r="L135" s="52">
        <f t="shared" si="23"/>
        <v>392</v>
      </c>
      <c r="M135" s="52">
        <f t="shared" si="23"/>
        <v>16</v>
      </c>
      <c r="N135" s="52">
        <f t="shared" si="23"/>
        <v>5</v>
      </c>
      <c r="O135" s="52">
        <f t="shared" si="23"/>
        <v>6</v>
      </c>
      <c r="P135" s="52">
        <f t="shared" si="23"/>
        <v>15</v>
      </c>
      <c r="Q135" s="67">
        <v>43.46</v>
      </c>
      <c r="R135" s="67">
        <v>0.78</v>
      </c>
      <c r="S135" s="67">
        <v>187.79</v>
      </c>
      <c r="T135" s="67">
        <v>9.43</v>
      </c>
      <c r="U135" s="104"/>
    </row>
    <row r="136" spans="1:21" ht="31.2" x14ac:dyDescent="0.6">
      <c r="A136" s="95" t="s">
        <v>159</v>
      </c>
      <c r="B136" s="96"/>
      <c r="C136" s="96"/>
      <c r="D136" s="22"/>
      <c r="E136" s="23"/>
      <c r="F136" s="24"/>
      <c r="G136" s="24"/>
      <c r="H136" s="24"/>
      <c r="I136" s="24"/>
      <c r="J136" s="24"/>
      <c r="K136" s="24"/>
      <c r="L136" s="24"/>
      <c r="M136" s="24"/>
      <c r="N136" s="24"/>
      <c r="O136" s="24"/>
      <c r="P136" s="24"/>
      <c r="Q136" s="28"/>
      <c r="R136" s="28"/>
      <c r="S136" s="28"/>
      <c r="T136" s="28"/>
      <c r="U136" s="29"/>
    </row>
    <row r="137" spans="1:21" ht="31.2" x14ac:dyDescent="0.6">
      <c r="A137" s="39"/>
      <c r="B137" s="40" t="s">
        <v>20</v>
      </c>
      <c r="C137" s="41" t="s">
        <v>129</v>
      </c>
      <c r="D137" s="40" t="s">
        <v>64</v>
      </c>
      <c r="E137" s="40" t="s">
        <v>25</v>
      </c>
      <c r="F137" s="54">
        <v>150</v>
      </c>
      <c r="G137" s="55">
        <v>41</v>
      </c>
      <c r="H137" s="55">
        <v>5</v>
      </c>
      <c r="I137" s="55">
        <v>1</v>
      </c>
      <c r="J137" s="55">
        <v>0</v>
      </c>
      <c r="K137" s="55">
        <v>0</v>
      </c>
      <c r="L137" s="55">
        <v>310</v>
      </c>
      <c r="M137" s="55">
        <v>22</v>
      </c>
      <c r="N137" s="55">
        <v>5</v>
      </c>
      <c r="O137" s="55">
        <v>4</v>
      </c>
      <c r="P137" s="55">
        <v>6</v>
      </c>
      <c r="Q137" s="56" t="s">
        <v>24</v>
      </c>
      <c r="R137" s="56" t="s">
        <v>24</v>
      </c>
      <c r="S137" s="56">
        <v>5.67</v>
      </c>
      <c r="T137" s="56">
        <v>0.56999999999999995</v>
      </c>
      <c r="U137" s="102" t="s">
        <v>173</v>
      </c>
    </row>
    <row r="138" spans="1:21" ht="31.2" x14ac:dyDescent="0.6">
      <c r="A138" s="39">
        <v>403849</v>
      </c>
      <c r="B138" s="45" t="s">
        <v>33</v>
      </c>
      <c r="C138" s="46" t="s">
        <v>57</v>
      </c>
      <c r="D138" s="45" t="s">
        <v>35</v>
      </c>
      <c r="E138" s="45" t="s">
        <v>124</v>
      </c>
      <c r="F138" s="57">
        <v>57</v>
      </c>
      <c r="G138" s="58">
        <v>4</v>
      </c>
      <c r="H138" s="58">
        <v>0</v>
      </c>
      <c r="I138" s="58">
        <v>0</v>
      </c>
      <c r="J138" s="58">
        <v>0</v>
      </c>
      <c r="K138" s="58">
        <v>0</v>
      </c>
      <c r="L138" s="58">
        <v>1</v>
      </c>
      <c r="M138" s="58">
        <v>14</v>
      </c>
      <c r="N138" s="58">
        <v>2</v>
      </c>
      <c r="O138" s="58">
        <v>2</v>
      </c>
      <c r="P138" s="58">
        <v>2</v>
      </c>
      <c r="Q138" s="56">
        <v>41.97</v>
      </c>
      <c r="R138" s="56">
        <v>0.52</v>
      </c>
      <c r="S138" s="56">
        <v>1.51</v>
      </c>
      <c r="T138" s="56">
        <v>7.0000000000000007E-2</v>
      </c>
      <c r="U138" s="102"/>
    </row>
    <row r="139" spans="1:21" ht="31.2" x14ac:dyDescent="0.6">
      <c r="A139" s="39"/>
      <c r="B139" s="40"/>
      <c r="C139" s="41"/>
      <c r="D139" s="40"/>
      <c r="E139" s="40"/>
      <c r="F139" s="54"/>
      <c r="G139" s="55"/>
      <c r="H139" s="55"/>
      <c r="I139" s="55"/>
      <c r="J139" s="55"/>
      <c r="K139" s="55"/>
      <c r="L139" s="55"/>
      <c r="M139" s="55"/>
      <c r="N139" s="55"/>
      <c r="O139" s="55"/>
      <c r="P139" s="55"/>
      <c r="Q139" s="56">
        <v>1.49</v>
      </c>
      <c r="R139" s="56">
        <v>0.27</v>
      </c>
      <c r="S139" s="56">
        <v>3.42</v>
      </c>
      <c r="T139" s="56">
        <v>0.28999999999999998</v>
      </c>
      <c r="U139" s="102"/>
    </row>
    <row r="140" spans="1:21" ht="31.2" x14ac:dyDescent="0.6">
      <c r="A140" s="39"/>
      <c r="B140" s="40"/>
      <c r="C140" s="41"/>
      <c r="D140" s="40"/>
      <c r="E140" s="40"/>
      <c r="F140" s="54"/>
      <c r="G140" s="55"/>
      <c r="H140" s="55"/>
      <c r="I140" s="55"/>
      <c r="J140" s="55"/>
      <c r="K140" s="55"/>
      <c r="L140" s="55"/>
      <c r="M140" s="55"/>
      <c r="N140" s="55"/>
      <c r="O140" s="55"/>
      <c r="P140" s="55"/>
      <c r="Q140" s="56">
        <v>0</v>
      </c>
      <c r="R140" s="56">
        <v>0</v>
      </c>
      <c r="S140" s="56">
        <v>177.18</v>
      </c>
      <c r="T140" s="56">
        <v>8.5</v>
      </c>
      <c r="U140" s="102"/>
    </row>
    <row r="141" spans="1:21" ht="31.8" thickBot="1" x14ac:dyDescent="0.65">
      <c r="A141" s="48"/>
      <c r="B141" s="49"/>
      <c r="C141" s="50"/>
      <c r="D141" s="49"/>
      <c r="E141" s="51" t="s">
        <v>13</v>
      </c>
      <c r="F141" s="52">
        <f>(SUM(F137:F140))</f>
        <v>207</v>
      </c>
      <c r="G141" s="52">
        <f t="shared" ref="G141:P141" si="24">(SUM(G137:G140))</f>
        <v>45</v>
      </c>
      <c r="H141" s="52">
        <f t="shared" si="24"/>
        <v>5</v>
      </c>
      <c r="I141" s="52">
        <f t="shared" si="24"/>
        <v>1</v>
      </c>
      <c r="J141" s="52">
        <f t="shared" si="24"/>
        <v>0</v>
      </c>
      <c r="K141" s="52">
        <f t="shared" si="24"/>
        <v>0</v>
      </c>
      <c r="L141" s="52">
        <f t="shared" si="24"/>
        <v>311</v>
      </c>
      <c r="M141" s="52">
        <f t="shared" si="24"/>
        <v>36</v>
      </c>
      <c r="N141" s="52">
        <f t="shared" si="24"/>
        <v>7</v>
      </c>
      <c r="O141" s="52">
        <f t="shared" si="24"/>
        <v>6</v>
      </c>
      <c r="P141" s="52">
        <f t="shared" si="24"/>
        <v>8</v>
      </c>
      <c r="Q141" s="67">
        <v>43.46</v>
      </c>
      <c r="R141" s="67">
        <v>0.78</v>
      </c>
      <c r="S141" s="67">
        <v>187.79</v>
      </c>
      <c r="T141" s="67">
        <v>9.43</v>
      </c>
      <c r="U141" s="104"/>
    </row>
    <row r="142" spans="1:21" ht="31.2" x14ac:dyDescent="0.6">
      <c r="A142" s="95" t="s">
        <v>160</v>
      </c>
      <c r="B142" s="96"/>
      <c r="C142" s="96"/>
      <c r="D142" s="22"/>
      <c r="E142" s="23"/>
      <c r="F142" s="24"/>
      <c r="G142" s="24"/>
      <c r="H142" s="24"/>
      <c r="I142" s="24"/>
      <c r="J142" s="24"/>
      <c r="K142" s="24"/>
      <c r="L142" s="24"/>
      <c r="M142" s="24"/>
      <c r="N142" s="24"/>
      <c r="O142" s="24"/>
      <c r="P142" s="24"/>
      <c r="Q142" s="28"/>
      <c r="R142" s="28"/>
      <c r="S142" s="28"/>
      <c r="T142" s="28"/>
      <c r="U142" s="29"/>
    </row>
    <row r="143" spans="1:21" ht="31.2" x14ac:dyDescent="0.6">
      <c r="A143" s="39" t="s">
        <v>174</v>
      </c>
      <c r="B143" s="40" t="s">
        <v>46</v>
      </c>
      <c r="C143" s="41" t="s">
        <v>104</v>
      </c>
      <c r="D143" s="40" t="s">
        <v>27</v>
      </c>
      <c r="E143" s="40" t="s">
        <v>62</v>
      </c>
      <c r="F143" s="54">
        <v>85</v>
      </c>
      <c r="G143" s="55">
        <v>4</v>
      </c>
      <c r="H143" s="55">
        <v>0</v>
      </c>
      <c r="I143" s="55">
        <v>0</v>
      </c>
      <c r="J143" s="55">
        <v>0</v>
      </c>
      <c r="K143" s="55">
        <v>0</v>
      </c>
      <c r="L143" s="55">
        <v>2</v>
      </c>
      <c r="M143" s="55">
        <v>17</v>
      </c>
      <c r="N143" s="55">
        <v>1</v>
      </c>
      <c r="O143" s="55">
        <v>1</v>
      </c>
      <c r="P143" s="55">
        <v>3</v>
      </c>
      <c r="Q143" s="56" t="s">
        <v>24</v>
      </c>
      <c r="R143" s="56" t="s">
        <v>24</v>
      </c>
      <c r="S143" s="56">
        <v>5.67</v>
      </c>
      <c r="T143" s="56">
        <v>0.56999999999999995</v>
      </c>
      <c r="U143" s="102" t="s">
        <v>185</v>
      </c>
    </row>
    <row r="144" spans="1:21" ht="31.2" x14ac:dyDescent="0.6">
      <c r="A144" s="39">
        <v>403850</v>
      </c>
      <c r="B144" s="40" t="s">
        <v>20</v>
      </c>
      <c r="C144" s="41" t="s">
        <v>105</v>
      </c>
      <c r="D144" s="40" t="s">
        <v>42</v>
      </c>
      <c r="E144" s="40" t="s">
        <v>81</v>
      </c>
      <c r="F144" s="54">
        <v>128</v>
      </c>
      <c r="G144" s="55">
        <v>80</v>
      </c>
      <c r="H144" s="55">
        <v>9</v>
      </c>
      <c r="I144" s="55">
        <v>6</v>
      </c>
      <c r="J144" s="55">
        <v>0</v>
      </c>
      <c r="K144" s="55">
        <v>27</v>
      </c>
      <c r="L144" s="55">
        <v>274</v>
      </c>
      <c r="M144" s="55">
        <v>1</v>
      </c>
      <c r="N144" s="55">
        <v>0</v>
      </c>
      <c r="O144" s="55">
        <v>1</v>
      </c>
      <c r="P144" s="55">
        <v>10</v>
      </c>
      <c r="Q144" s="56">
        <v>41.97</v>
      </c>
      <c r="R144" s="56">
        <v>0.52</v>
      </c>
      <c r="S144" s="56">
        <v>1.51</v>
      </c>
      <c r="T144" s="56">
        <v>7.0000000000000007E-2</v>
      </c>
      <c r="U144" s="102"/>
    </row>
    <row r="145" spans="1:21" ht="31.2" x14ac:dyDescent="0.6">
      <c r="A145" s="39"/>
      <c r="B145" s="40" t="s">
        <v>20</v>
      </c>
      <c r="C145" s="41" t="s">
        <v>165</v>
      </c>
      <c r="D145" s="40" t="s">
        <v>166</v>
      </c>
      <c r="E145" s="40" t="s">
        <v>39</v>
      </c>
      <c r="F145" s="54">
        <v>61</v>
      </c>
      <c r="G145" s="55">
        <v>43</v>
      </c>
      <c r="H145" s="55">
        <v>5</v>
      </c>
      <c r="I145" s="55">
        <v>3</v>
      </c>
      <c r="J145" s="55">
        <v>0</v>
      </c>
      <c r="K145" s="55">
        <v>19</v>
      </c>
      <c r="L145" s="55">
        <v>59</v>
      </c>
      <c r="M145" s="55">
        <v>1</v>
      </c>
      <c r="N145" s="55">
        <v>0</v>
      </c>
      <c r="O145" s="55">
        <v>0</v>
      </c>
      <c r="P145" s="55">
        <v>3</v>
      </c>
      <c r="Q145" s="56"/>
      <c r="R145" s="56"/>
      <c r="S145" s="56"/>
      <c r="T145" s="56"/>
      <c r="U145" s="102"/>
    </row>
    <row r="146" spans="1:21" ht="31.2" x14ac:dyDescent="0.6">
      <c r="A146" s="39"/>
      <c r="B146" s="40" t="s">
        <v>33</v>
      </c>
      <c r="C146" s="41" t="s">
        <v>86</v>
      </c>
      <c r="D146" s="40" t="s">
        <v>99</v>
      </c>
      <c r="E146" s="40" t="s">
        <v>127</v>
      </c>
      <c r="F146" s="54">
        <v>16</v>
      </c>
      <c r="G146" s="55">
        <v>2</v>
      </c>
      <c r="H146" s="55">
        <v>0</v>
      </c>
      <c r="I146" s="55">
        <v>0</v>
      </c>
      <c r="J146" s="55">
        <v>0</v>
      </c>
      <c r="K146" s="55">
        <v>0</v>
      </c>
      <c r="L146" s="55">
        <v>112</v>
      </c>
      <c r="M146" s="55">
        <v>4</v>
      </c>
      <c r="N146" s="55">
        <v>1</v>
      </c>
      <c r="O146" s="55">
        <v>2</v>
      </c>
      <c r="P146" s="55">
        <v>1</v>
      </c>
      <c r="Q146" s="56">
        <v>1.49</v>
      </c>
      <c r="R146" s="56">
        <v>0.27</v>
      </c>
      <c r="S146" s="56">
        <v>3.42</v>
      </c>
      <c r="T146" s="56">
        <v>0.28999999999999998</v>
      </c>
      <c r="U146" s="102"/>
    </row>
    <row r="147" spans="1:21" ht="31.2" x14ac:dyDescent="0.6">
      <c r="A147" s="39"/>
      <c r="B147" s="45" t="s">
        <v>33</v>
      </c>
      <c r="C147" s="46" t="s">
        <v>142</v>
      </c>
      <c r="D147" s="45" t="s">
        <v>27</v>
      </c>
      <c r="E147" s="45" t="s">
        <v>115</v>
      </c>
      <c r="F147" s="57">
        <v>20</v>
      </c>
      <c r="G147" s="58">
        <v>0</v>
      </c>
      <c r="H147" s="58">
        <v>0</v>
      </c>
      <c r="I147" s="58">
        <v>0</v>
      </c>
      <c r="J147" s="58">
        <v>0</v>
      </c>
      <c r="K147" s="58">
        <v>0</v>
      </c>
      <c r="L147" s="58">
        <v>23</v>
      </c>
      <c r="M147" s="58">
        <v>3</v>
      </c>
      <c r="N147" s="58">
        <v>2</v>
      </c>
      <c r="O147" s="58">
        <v>1</v>
      </c>
      <c r="P147" s="58">
        <v>1</v>
      </c>
      <c r="Q147" s="56">
        <v>0</v>
      </c>
      <c r="R147" s="56">
        <v>0</v>
      </c>
      <c r="S147" s="56">
        <v>177.18</v>
      </c>
      <c r="T147" s="56">
        <v>8.5</v>
      </c>
      <c r="U147" s="102"/>
    </row>
    <row r="148" spans="1:21" ht="31.8" thickBot="1" x14ac:dyDescent="0.65">
      <c r="A148" s="60"/>
      <c r="B148" s="61"/>
      <c r="C148" s="62"/>
      <c r="D148" s="61"/>
      <c r="E148" s="63" t="s">
        <v>13</v>
      </c>
      <c r="F148" s="64">
        <f>(SUM(F143:F147))</f>
        <v>310</v>
      </c>
      <c r="G148" s="64">
        <f t="shared" ref="G148:P148" si="25">(SUM(G143:G147))</f>
        <v>129</v>
      </c>
      <c r="H148" s="64">
        <f t="shared" si="25"/>
        <v>14</v>
      </c>
      <c r="I148" s="64">
        <f t="shared" si="25"/>
        <v>9</v>
      </c>
      <c r="J148" s="64">
        <f t="shared" si="25"/>
        <v>0</v>
      </c>
      <c r="K148" s="64">
        <f t="shared" si="25"/>
        <v>46</v>
      </c>
      <c r="L148" s="64">
        <f t="shared" si="25"/>
        <v>470</v>
      </c>
      <c r="M148" s="64">
        <f t="shared" si="25"/>
        <v>26</v>
      </c>
      <c r="N148" s="64">
        <f t="shared" si="25"/>
        <v>4</v>
      </c>
      <c r="O148" s="64">
        <f t="shared" si="25"/>
        <v>5</v>
      </c>
      <c r="P148" s="64">
        <f t="shared" si="25"/>
        <v>18</v>
      </c>
      <c r="Q148" s="65">
        <v>43.46</v>
      </c>
      <c r="R148" s="65">
        <v>0.78</v>
      </c>
      <c r="S148" s="65">
        <v>187.79</v>
      </c>
      <c r="T148" s="65">
        <v>9.43</v>
      </c>
      <c r="U148" s="103"/>
    </row>
    <row r="149" spans="1:21" ht="31.2" x14ac:dyDescent="0.6">
      <c r="A149" s="95" t="s">
        <v>186</v>
      </c>
      <c r="B149" s="96"/>
      <c r="C149" s="96"/>
      <c r="D149" s="22"/>
      <c r="E149" s="23"/>
      <c r="F149" s="24"/>
      <c r="G149" s="24"/>
      <c r="H149" s="24"/>
      <c r="I149" s="24"/>
      <c r="J149" s="24"/>
      <c r="K149" s="24"/>
      <c r="L149" s="24"/>
      <c r="M149" s="24"/>
      <c r="N149" s="24"/>
      <c r="O149" s="24"/>
      <c r="P149" s="24"/>
      <c r="Q149" s="28"/>
      <c r="R149" s="28"/>
      <c r="S149" s="28"/>
      <c r="T149" s="28"/>
      <c r="U149" s="29"/>
    </row>
    <row r="150" spans="1:21" ht="31.2" x14ac:dyDescent="0.6">
      <c r="A150" s="39"/>
      <c r="B150" s="40" t="s">
        <v>20</v>
      </c>
      <c r="C150" s="41" t="s">
        <v>187</v>
      </c>
      <c r="D150" s="40" t="s">
        <v>188</v>
      </c>
      <c r="E150" s="40" t="s">
        <v>81</v>
      </c>
      <c r="F150" s="54">
        <v>185</v>
      </c>
      <c r="G150" s="55">
        <v>37</v>
      </c>
      <c r="H150" s="55">
        <v>4</v>
      </c>
      <c r="I150" s="55">
        <v>0</v>
      </c>
      <c r="J150" s="55">
        <v>0</v>
      </c>
      <c r="K150" s="55">
        <v>0</v>
      </c>
      <c r="L150" s="55">
        <v>607</v>
      </c>
      <c r="M150" s="55">
        <v>30</v>
      </c>
      <c r="N150" s="55">
        <v>7</v>
      </c>
      <c r="O150" s="55">
        <v>4</v>
      </c>
      <c r="P150" s="55">
        <v>10</v>
      </c>
      <c r="Q150" s="56" t="s">
        <v>24</v>
      </c>
      <c r="R150" s="56" t="s">
        <v>24</v>
      </c>
      <c r="S150" s="56">
        <v>5.67</v>
      </c>
      <c r="T150" s="56">
        <v>0.56999999999999995</v>
      </c>
      <c r="U150" s="102" t="s">
        <v>189</v>
      </c>
    </row>
    <row r="151" spans="1:21" ht="31.2" x14ac:dyDescent="0.6">
      <c r="A151" s="39">
        <v>404059</v>
      </c>
      <c r="B151" s="45" t="s">
        <v>20</v>
      </c>
      <c r="C151" s="46" t="s">
        <v>73</v>
      </c>
      <c r="D151" s="45" t="s">
        <v>39</v>
      </c>
      <c r="E151" s="45" t="s">
        <v>85</v>
      </c>
      <c r="F151" s="57">
        <v>57</v>
      </c>
      <c r="G151" s="58">
        <v>42</v>
      </c>
      <c r="H151" s="58">
        <v>5</v>
      </c>
      <c r="I151" s="58">
        <v>3</v>
      </c>
      <c r="J151" s="58">
        <v>0</v>
      </c>
      <c r="K151" s="58">
        <v>14</v>
      </c>
      <c r="L151" s="58">
        <v>94</v>
      </c>
      <c r="M151" s="58">
        <v>1</v>
      </c>
      <c r="N151" s="58">
        <v>0</v>
      </c>
      <c r="O151" s="58">
        <v>0</v>
      </c>
      <c r="P151" s="58">
        <v>3</v>
      </c>
      <c r="Q151" s="56">
        <v>41.97</v>
      </c>
      <c r="R151" s="56">
        <v>0.52</v>
      </c>
      <c r="S151" s="56">
        <v>1.51</v>
      </c>
      <c r="T151" s="56">
        <v>7.0000000000000007E-2</v>
      </c>
      <c r="U151" s="102"/>
    </row>
    <row r="152" spans="1:21" ht="31.2" x14ac:dyDescent="0.6">
      <c r="A152" s="39"/>
      <c r="B152" s="40" t="s">
        <v>46</v>
      </c>
      <c r="C152" s="41" t="s">
        <v>44</v>
      </c>
      <c r="D152" s="40" t="s">
        <v>35</v>
      </c>
      <c r="E152" s="40" t="s">
        <v>47</v>
      </c>
      <c r="F152" s="54">
        <v>74</v>
      </c>
      <c r="G152" s="55">
        <v>6</v>
      </c>
      <c r="H152" s="55">
        <v>1</v>
      </c>
      <c r="I152" s="55">
        <v>0</v>
      </c>
      <c r="J152" s="55">
        <v>0</v>
      </c>
      <c r="K152" s="55">
        <v>0</v>
      </c>
      <c r="L152" s="55">
        <v>23</v>
      </c>
      <c r="M152" s="55">
        <v>15</v>
      </c>
      <c r="N152" s="55">
        <v>1</v>
      </c>
      <c r="O152" s="55">
        <v>0</v>
      </c>
      <c r="P152" s="55">
        <v>2</v>
      </c>
      <c r="Q152" s="56">
        <v>1.49</v>
      </c>
      <c r="R152" s="56">
        <v>0.27</v>
      </c>
      <c r="S152" s="56">
        <v>3.42</v>
      </c>
      <c r="T152" s="56">
        <v>0.28999999999999998</v>
      </c>
      <c r="U152" s="102"/>
    </row>
    <row r="153" spans="1:21" ht="31.2" x14ac:dyDescent="0.6">
      <c r="A153" s="39"/>
      <c r="B153" s="40" t="s">
        <v>33</v>
      </c>
      <c r="C153" s="41" t="s">
        <v>19</v>
      </c>
      <c r="D153" s="45" t="s">
        <v>27</v>
      </c>
      <c r="E153" s="45" t="s">
        <v>113</v>
      </c>
      <c r="F153" s="54">
        <v>20</v>
      </c>
      <c r="G153" s="55">
        <v>0</v>
      </c>
      <c r="H153" s="55">
        <v>0</v>
      </c>
      <c r="I153" s="55">
        <v>0</v>
      </c>
      <c r="J153" s="55">
        <v>0</v>
      </c>
      <c r="K153" s="55">
        <v>0</v>
      </c>
      <c r="L153" s="55">
        <v>0</v>
      </c>
      <c r="M153" s="55">
        <v>4</v>
      </c>
      <c r="N153" s="55">
        <v>1</v>
      </c>
      <c r="O153" s="55">
        <v>1</v>
      </c>
      <c r="P153" s="55">
        <v>1</v>
      </c>
      <c r="Q153" s="56">
        <v>0</v>
      </c>
      <c r="R153" s="56">
        <v>0</v>
      </c>
      <c r="S153" s="56">
        <v>177.18</v>
      </c>
      <c r="T153" s="56">
        <v>8.5</v>
      </c>
      <c r="U153" s="102"/>
    </row>
    <row r="154" spans="1:21" ht="31.8" thickBot="1" x14ac:dyDescent="0.65">
      <c r="A154" s="60"/>
      <c r="B154" s="61"/>
      <c r="C154" s="62"/>
      <c r="D154" s="61"/>
      <c r="E154" s="63" t="s">
        <v>13</v>
      </c>
      <c r="F154" s="64">
        <f>(SUM(F150:F153))</f>
        <v>336</v>
      </c>
      <c r="G154" s="64">
        <f t="shared" ref="G154:P154" si="26">(SUM(G150:G153))</f>
        <v>85</v>
      </c>
      <c r="H154" s="64">
        <f t="shared" si="26"/>
        <v>10</v>
      </c>
      <c r="I154" s="64">
        <f t="shared" si="26"/>
        <v>3</v>
      </c>
      <c r="J154" s="64">
        <f t="shared" si="26"/>
        <v>0</v>
      </c>
      <c r="K154" s="64">
        <f t="shared" si="26"/>
        <v>14</v>
      </c>
      <c r="L154" s="64">
        <f t="shared" si="26"/>
        <v>724</v>
      </c>
      <c r="M154" s="64">
        <f t="shared" si="26"/>
        <v>50</v>
      </c>
      <c r="N154" s="64">
        <f t="shared" si="26"/>
        <v>9</v>
      </c>
      <c r="O154" s="64">
        <f t="shared" si="26"/>
        <v>5</v>
      </c>
      <c r="P154" s="64">
        <f t="shared" si="26"/>
        <v>16</v>
      </c>
      <c r="Q154" s="65">
        <v>43.46</v>
      </c>
      <c r="R154" s="65">
        <v>0.78</v>
      </c>
      <c r="S154" s="65">
        <v>187.79</v>
      </c>
      <c r="T154" s="65">
        <v>9.43</v>
      </c>
      <c r="U154" s="103"/>
    </row>
    <row r="155" spans="1:21" ht="31.2" x14ac:dyDescent="0.6">
      <c r="A155" s="95" t="s">
        <v>190</v>
      </c>
      <c r="B155" s="96"/>
      <c r="C155" s="96"/>
      <c r="D155" s="22"/>
      <c r="E155" s="23"/>
      <c r="F155" s="24"/>
      <c r="G155" s="24"/>
      <c r="H155" s="24"/>
      <c r="I155" s="24"/>
      <c r="J155" s="24"/>
      <c r="K155" s="24"/>
      <c r="L155" s="24"/>
      <c r="M155" s="24"/>
      <c r="N155" s="24"/>
      <c r="O155" s="24"/>
      <c r="P155" s="24"/>
      <c r="Q155" s="28"/>
      <c r="R155" s="28"/>
      <c r="S155" s="28"/>
      <c r="T155" s="28"/>
      <c r="U155" s="29"/>
    </row>
    <row r="156" spans="1:21" ht="31.2" x14ac:dyDescent="0.6">
      <c r="A156" s="39"/>
      <c r="B156" s="40" t="s">
        <v>20</v>
      </c>
      <c r="C156" s="41" t="s">
        <v>191</v>
      </c>
      <c r="D156" s="40" t="s">
        <v>192</v>
      </c>
      <c r="E156" s="40" t="s">
        <v>25</v>
      </c>
      <c r="F156" s="54">
        <v>86</v>
      </c>
      <c r="G156" s="55">
        <v>14</v>
      </c>
      <c r="H156" s="55">
        <v>2</v>
      </c>
      <c r="I156" s="55">
        <v>0</v>
      </c>
      <c r="J156" s="55">
        <v>0</v>
      </c>
      <c r="K156" s="55">
        <v>0</v>
      </c>
      <c r="L156" s="55">
        <v>109</v>
      </c>
      <c r="M156" s="55">
        <v>14</v>
      </c>
      <c r="N156" s="55">
        <v>6</v>
      </c>
      <c r="O156" s="55">
        <v>2</v>
      </c>
      <c r="P156" s="55">
        <v>5</v>
      </c>
      <c r="Q156" s="56" t="s">
        <v>24</v>
      </c>
      <c r="R156" s="56" t="s">
        <v>24</v>
      </c>
      <c r="S156" s="56">
        <v>5.67</v>
      </c>
      <c r="T156" s="56">
        <v>0.56999999999999995</v>
      </c>
      <c r="U156" s="102" t="s">
        <v>193</v>
      </c>
    </row>
    <row r="157" spans="1:21" ht="31.2" x14ac:dyDescent="0.6">
      <c r="A157" s="39">
        <v>404058</v>
      </c>
      <c r="B157" s="45" t="s">
        <v>46</v>
      </c>
      <c r="C157" s="46" t="s">
        <v>63</v>
      </c>
      <c r="D157" s="45" t="s">
        <v>35</v>
      </c>
      <c r="E157" s="45" t="s">
        <v>62</v>
      </c>
      <c r="F157" s="57">
        <v>85</v>
      </c>
      <c r="G157" s="58">
        <v>4</v>
      </c>
      <c r="H157" s="58">
        <v>0</v>
      </c>
      <c r="I157" s="58">
        <v>0</v>
      </c>
      <c r="J157" s="58">
        <v>0</v>
      </c>
      <c r="K157" s="58">
        <v>0</v>
      </c>
      <c r="L157" s="58">
        <v>2</v>
      </c>
      <c r="M157" s="58">
        <v>17</v>
      </c>
      <c r="N157" s="58">
        <v>1</v>
      </c>
      <c r="O157" s="58">
        <v>1</v>
      </c>
      <c r="P157" s="58">
        <v>3</v>
      </c>
      <c r="Q157" s="56">
        <v>41.97</v>
      </c>
      <c r="R157" s="56">
        <v>0.52</v>
      </c>
      <c r="S157" s="56">
        <v>1.51</v>
      </c>
      <c r="T157" s="56">
        <v>7.0000000000000007E-2</v>
      </c>
      <c r="U157" s="102"/>
    </row>
    <row r="158" spans="1:21" ht="31.2" x14ac:dyDescent="0.6">
      <c r="A158" s="39"/>
      <c r="B158" s="40" t="s">
        <v>33</v>
      </c>
      <c r="C158" s="41" t="s">
        <v>80</v>
      </c>
      <c r="D158" s="40" t="s">
        <v>99</v>
      </c>
      <c r="E158" s="40" t="s">
        <v>114</v>
      </c>
      <c r="F158" s="54">
        <v>19</v>
      </c>
      <c r="G158" s="55">
        <v>2</v>
      </c>
      <c r="H158" s="55">
        <v>0</v>
      </c>
      <c r="I158" s="55">
        <v>0</v>
      </c>
      <c r="J158" s="55">
        <v>0</v>
      </c>
      <c r="K158" s="55">
        <v>0</v>
      </c>
      <c r="L158" s="55">
        <v>135</v>
      </c>
      <c r="M158" s="55">
        <v>5</v>
      </c>
      <c r="N158" s="55">
        <v>1</v>
      </c>
      <c r="O158" s="55">
        <v>3</v>
      </c>
      <c r="P158" s="55">
        <v>1</v>
      </c>
      <c r="Q158" s="56">
        <v>1.49</v>
      </c>
      <c r="R158" s="56">
        <v>0.27</v>
      </c>
      <c r="S158" s="56">
        <v>3.42</v>
      </c>
      <c r="T158" s="56">
        <v>0.28999999999999998</v>
      </c>
      <c r="U158" s="102"/>
    </row>
    <row r="159" spans="1:21" ht="31.2" x14ac:dyDescent="0.6">
      <c r="A159" s="39"/>
      <c r="B159" s="40" t="s">
        <v>33</v>
      </c>
      <c r="C159" s="41" t="s">
        <v>61</v>
      </c>
      <c r="D159" s="45" t="s">
        <v>35</v>
      </c>
      <c r="E159" s="45" t="s">
        <v>126</v>
      </c>
      <c r="F159" s="54">
        <v>25</v>
      </c>
      <c r="G159" s="55">
        <v>0</v>
      </c>
      <c r="H159" s="55">
        <v>0</v>
      </c>
      <c r="I159" s="55">
        <v>0</v>
      </c>
      <c r="J159" s="55">
        <v>0</v>
      </c>
      <c r="K159" s="55">
        <v>0</v>
      </c>
      <c r="L159" s="55">
        <v>9</v>
      </c>
      <c r="M159" s="55">
        <v>2</v>
      </c>
      <c r="N159" s="55">
        <v>1</v>
      </c>
      <c r="O159" s="55">
        <v>1</v>
      </c>
      <c r="P159" s="55">
        <v>1</v>
      </c>
      <c r="Q159" s="56">
        <v>0</v>
      </c>
      <c r="R159" s="56">
        <v>0</v>
      </c>
      <c r="S159" s="56">
        <v>177.18</v>
      </c>
      <c r="T159" s="56">
        <v>8.5</v>
      </c>
      <c r="U159" s="102"/>
    </row>
    <row r="160" spans="1:21" ht="31.8" thickBot="1" x14ac:dyDescent="0.65">
      <c r="A160" s="60"/>
      <c r="B160" s="61"/>
      <c r="C160" s="62"/>
      <c r="D160" s="61"/>
      <c r="E160" s="63" t="s">
        <v>13</v>
      </c>
      <c r="F160" s="64">
        <f>(SUM(F156:F159))</f>
        <v>215</v>
      </c>
      <c r="G160" s="64">
        <f t="shared" ref="G160:P160" si="27">(SUM(G156:G159))</f>
        <v>20</v>
      </c>
      <c r="H160" s="64">
        <f t="shared" si="27"/>
        <v>2</v>
      </c>
      <c r="I160" s="64">
        <f t="shared" si="27"/>
        <v>0</v>
      </c>
      <c r="J160" s="64">
        <f t="shared" si="27"/>
        <v>0</v>
      </c>
      <c r="K160" s="64">
        <f t="shared" si="27"/>
        <v>0</v>
      </c>
      <c r="L160" s="64">
        <f t="shared" si="27"/>
        <v>255</v>
      </c>
      <c r="M160" s="64">
        <f t="shared" si="27"/>
        <v>38</v>
      </c>
      <c r="N160" s="64">
        <f t="shared" si="27"/>
        <v>9</v>
      </c>
      <c r="O160" s="64">
        <f t="shared" si="27"/>
        <v>7</v>
      </c>
      <c r="P160" s="64">
        <f t="shared" si="27"/>
        <v>10</v>
      </c>
      <c r="Q160" s="65">
        <v>43.46</v>
      </c>
      <c r="R160" s="65">
        <v>0.78</v>
      </c>
      <c r="S160" s="65">
        <v>187.79</v>
      </c>
      <c r="T160" s="65">
        <v>9.43</v>
      </c>
      <c r="U160" s="103"/>
    </row>
    <row r="161" spans="1:21" ht="31.2" x14ac:dyDescent="0.6">
      <c r="A161" s="95" t="s">
        <v>200</v>
      </c>
      <c r="B161" s="96"/>
      <c r="C161" s="96"/>
      <c r="D161" s="22"/>
      <c r="E161" s="23"/>
      <c r="F161" s="24"/>
      <c r="G161" s="24"/>
      <c r="H161" s="24"/>
      <c r="I161" s="24"/>
      <c r="J161" s="24"/>
      <c r="K161" s="24"/>
      <c r="L161" s="24"/>
      <c r="M161" s="24"/>
      <c r="N161" s="24"/>
      <c r="O161" s="24"/>
      <c r="P161" s="24"/>
      <c r="Q161" s="28"/>
      <c r="R161" s="28"/>
      <c r="S161" s="28"/>
      <c r="T161" s="28"/>
      <c r="U161" s="29"/>
    </row>
    <row r="162" spans="1:21" ht="31.2" x14ac:dyDescent="0.6">
      <c r="A162" s="39"/>
      <c r="B162" s="40" t="s">
        <v>20</v>
      </c>
      <c r="C162" s="41" t="s">
        <v>201</v>
      </c>
      <c r="D162" s="40" t="s">
        <v>77</v>
      </c>
      <c r="E162" s="40" t="s">
        <v>25</v>
      </c>
      <c r="F162" s="54">
        <v>88</v>
      </c>
      <c r="G162" s="55">
        <v>33</v>
      </c>
      <c r="H162" s="55">
        <v>4</v>
      </c>
      <c r="I162" s="55">
        <v>1</v>
      </c>
      <c r="J162" s="55">
        <v>0</v>
      </c>
      <c r="K162" s="55">
        <v>48</v>
      </c>
      <c r="L162" s="55">
        <v>88</v>
      </c>
      <c r="M162" s="55">
        <v>1</v>
      </c>
      <c r="N162" s="55">
        <v>0</v>
      </c>
      <c r="O162" s="55">
        <v>0</v>
      </c>
      <c r="P162" s="55">
        <v>12</v>
      </c>
      <c r="Q162" s="56" t="s">
        <v>24</v>
      </c>
      <c r="R162" s="56" t="s">
        <v>24</v>
      </c>
      <c r="S162" s="56">
        <v>5.67</v>
      </c>
      <c r="T162" s="56">
        <v>0.56999999999999995</v>
      </c>
      <c r="U162" s="102" t="s">
        <v>205</v>
      </c>
    </row>
    <row r="163" spans="1:21" ht="31.2" x14ac:dyDescent="0.6">
      <c r="A163" s="39">
        <v>404058</v>
      </c>
      <c r="B163" s="45"/>
      <c r="C163" s="46" t="s">
        <v>202</v>
      </c>
      <c r="D163" s="45" t="s">
        <v>21</v>
      </c>
      <c r="E163" s="45" t="s">
        <v>31</v>
      </c>
      <c r="F163" s="57">
        <v>24</v>
      </c>
      <c r="G163" s="58">
        <v>8</v>
      </c>
      <c r="H163" s="58">
        <v>1</v>
      </c>
      <c r="I163" s="58">
        <v>0</v>
      </c>
      <c r="J163" s="58">
        <v>0</v>
      </c>
      <c r="K163" s="58">
        <v>0</v>
      </c>
      <c r="L163" s="58">
        <v>172</v>
      </c>
      <c r="M163" s="58">
        <v>4</v>
      </c>
      <c r="N163" s="58">
        <v>1</v>
      </c>
      <c r="O163" s="58">
        <v>2</v>
      </c>
      <c r="P163" s="58">
        <v>1</v>
      </c>
      <c r="Q163" s="56">
        <v>41.97</v>
      </c>
      <c r="R163" s="56">
        <v>0.52</v>
      </c>
      <c r="S163" s="56">
        <v>1.51</v>
      </c>
      <c r="T163" s="56">
        <v>7.0000000000000007E-2</v>
      </c>
      <c r="U163" s="102"/>
    </row>
    <row r="164" spans="1:21" ht="31.2" x14ac:dyDescent="0.6">
      <c r="A164" s="39"/>
      <c r="B164" s="40" t="s">
        <v>46</v>
      </c>
      <c r="C164" s="41" t="s">
        <v>203</v>
      </c>
      <c r="D164" s="40" t="s">
        <v>35</v>
      </c>
      <c r="E164" s="40" t="s">
        <v>62</v>
      </c>
      <c r="F164" s="54">
        <v>103</v>
      </c>
      <c r="G164" s="55">
        <v>38</v>
      </c>
      <c r="H164" s="55">
        <v>4</v>
      </c>
      <c r="I164" s="55">
        <v>0</v>
      </c>
      <c r="J164" s="55">
        <v>0</v>
      </c>
      <c r="K164" s="55">
        <v>0</v>
      </c>
      <c r="L164" s="55">
        <v>152</v>
      </c>
      <c r="M164" s="55">
        <v>14</v>
      </c>
      <c r="N164" s="55">
        <v>1</v>
      </c>
      <c r="O164" s="55">
        <v>2</v>
      </c>
      <c r="P164" s="55">
        <v>1</v>
      </c>
      <c r="Q164" s="56">
        <v>1.49</v>
      </c>
      <c r="R164" s="56">
        <v>0.27</v>
      </c>
      <c r="S164" s="56">
        <v>3.42</v>
      </c>
      <c r="T164" s="56">
        <v>0.28999999999999998</v>
      </c>
      <c r="U164" s="102"/>
    </row>
    <row r="165" spans="1:21" ht="31.2" x14ac:dyDescent="0.6">
      <c r="A165" s="39"/>
      <c r="B165" s="40" t="s">
        <v>33</v>
      </c>
      <c r="C165" s="41" t="s">
        <v>204</v>
      </c>
      <c r="D165" s="45" t="s">
        <v>35</v>
      </c>
      <c r="E165" s="45" t="s">
        <v>123</v>
      </c>
      <c r="F165" s="54">
        <v>91</v>
      </c>
      <c r="G165" s="55">
        <v>47</v>
      </c>
      <c r="H165" s="55">
        <v>5</v>
      </c>
      <c r="I165" s="55">
        <v>1</v>
      </c>
      <c r="J165" s="55">
        <v>0</v>
      </c>
      <c r="K165" s="55">
        <v>5</v>
      </c>
      <c r="L165" s="55">
        <v>168</v>
      </c>
      <c r="M165" s="55">
        <v>11</v>
      </c>
      <c r="N165" s="55">
        <v>1</v>
      </c>
      <c r="O165" s="55">
        <v>2</v>
      </c>
      <c r="P165" s="55">
        <v>2</v>
      </c>
      <c r="Q165" s="56">
        <v>0</v>
      </c>
      <c r="R165" s="56">
        <v>0</v>
      </c>
      <c r="S165" s="56">
        <v>177.18</v>
      </c>
      <c r="T165" s="56">
        <v>8.5</v>
      </c>
      <c r="U165" s="102"/>
    </row>
    <row r="166" spans="1:21" ht="31.8" thickBot="1" x14ac:dyDescent="0.65">
      <c r="A166" s="60"/>
      <c r="B166" s="61"/>
      <c r="C166" s="62"/>
      <c r="D166" s="61"/>
      <c r="E166" s="63" t="s">
        <v>13</v>
      </c>
      <c r="F166" s="64">
        <f>(SUM(F162:F165))</f>
        <v>306</v>
      </c>
      <c r="G166" s="64">
        <f t="shared" ref="G166:P166" si="28">(SUM(G162:G165))</f>
        <v>126</v>
      </c>
      <c r="H166" s="64">
        <f t="shared" si="28"/>
        <v>14</v>
      </c>
      <c r="I166" s="64">
        <f t="shared" si="28"/>
        <v>2</v>
      </c>
      <c r="J166" s="64">
        <f t="shared" si="28"/>
        <v>0</v>
      </c>
      <c r="K166" s="64">
        <f t="shared" si="28"/>
        <v>53</v>
      </c>
      <c r="L166" s="64">
        <f t="shared" si="28"/>
        <v>580</v>
      </c>
      <c r="M166" s="64">
        <f t="shared" si="28"/>
        <v>30</v>
      </c>
      <c r="N166" s="64">
        <f t="shared" si="28"/>
        <v>3</v>
      </c>
      <c r="O166" s="64">
        <f t="shared" si="28"/>
        <v>6</v>
      </c>
      <c r="P166" s="64">
        <f t="shared" si="28"/>
        <v>16</v>
      </c>
      <c r="Q166" s="65">
        <v>43.46</v>
      </c>
      <c r="R166" s="65">
        <v>0.78</v>
      </c>
      <c r="S166" s="65">
        <v>187.79</v>
      </c>
      <c r="T166" s="65">
        <v>9.43</v>
      </c>
      <c r="U166" s="103"/>
    </row>
    <row r="167" spans="1:21" ht="31.2" x14ac:dyDescent="0.6">
      <c r="A167" s="118" t="s">
        <v>206</v>
      </c>
      <c r="B167" s="119"/>
      <c r="C167" s="119"/>
      <c r="D167" s="120"/>
      <c r="E167" s="23"/>
      <c r="F167" s="24"/>
      <c r="G167" s="24"/>
      <c r="H167" s="24"/>
      <c r="I167" s="24"/>
      <c r="J167" s="24"/>
      <c r="K167" s="24"/>
      <c r="L167" s="24"/>
      <c r="M167" s="24"/>
      <c r="N167" s="24"/>
      <c r="O167" s="24"/>
      <c r="P167" s="24"/>
      <c r="Q167" s="29"/>
      <c r="R167" s="130"/>
      <c r="S167" s="130"/>
      <c r="T167" s="130"/>
      <c r="U167" s="29"/>
    </row>
    <row r="168" spans="1:21" ht="31.2" x14ac:dyDescent="0.6">
      <c r="A168" s="121"/>
      <c r="B168" s="93" t="s">
        <v>20</v>
      </c>
      <c r="C168" s="94" t="s">
        <v>207</v>
      </c>
      <c r="D168" s="122" t="s">
        <v>208</v>
      </c>
      <c r="E168" s="53" t="s">
        <v>81</v>
      </c>
      <c r="F168" s="129">
        <v>60</v>
      </c>
      <c r="G168" s="129">
        <v>12</v>
      </c>
      <c r="H168" s="129">
        <v>1</v>
      </c>
      <c r="I168" s="129">
        <v>0</v>
      </c>
      <c r="J168" s="129">
        <v>0</v>
      </c>
      <c r="K168" s="129">
        <v>34</v>
      </c>
      <c r="L168" s="129">
        <v>26</v>
      </c>
      <c r="M168" s="129">
        <v>0</v>
      </c>
      <c r="N168" s="129">
        <v>0</v>
      </c>
      <c r="O168" s="129">
        <v>0</v>
      </c>
      <c r="P168" s="129">
        <v>13</v>
      </c>
      <c r="Q168" s="104" t="s">
        <v>209</v>
      </c>
      <c r="R168" s="131"/>
      <c r="S168" s="131"/>
      <c r="T168" s="131"/>
      <c r="U168" s="132" t="s">
        <v>216</v>
      </c>
    </row>
    <row r="169" spans="1:21" ht="31.2" x14ac:dyDescent="0.6">
      <c r="A169" s="121">
        <v>404147</v>
      </c>
      <c r="B169" s="93" t="s">
        <v>20</v>
      </c>
      <c r="C169" s="94" t="s">
        <v>210</v>
      </c>
      <c r="D169" s="122" t="s">
        <v>39</v>
      </c>
      <c r="E169" s="53" t="s">
        <v>85</v>
      </c>
      <c r="F169" s="129">
        <v>52</v>
      </c>
      <c r="G169" s="129">
        <v>38</v>
      </c>
      <c r="H169" s="129">
        <v>4</v>
      </c>
      <c r="I169" s="129">
        <v>2</v>
      </c>
      <c r="J169" s="129">
        <v>0</v>
      </c>
      <c r="K169" s="129">
        <v>14</v>
      </c>
      <c r="L169" s="129">
        <v>85</v>
      </c>
      <c r="M169" s="129">
        <v>0</v>
      </c>
      <c r="N169" s="129">
        <v>0</v>
      </c>
      <c r="O169" s="129">
        <v>0</v>
      </c>
      <c r="P169" s="129">
        <v>3</v>
      </c>
      <c r="Q169" s="123"/>
      <c r="R169" s="131"/>
      <c r="S169" s="131"/>
      <c r="T169" s="131"/>
      <c r="U169" s="133"/>
    </row>
    <row r="170" spans="1:21" ht="31.2" x14ac:dyDescent="0.6">
      <c r="A170" s="121"/>
      <c r="B170" s="128" t="s">
        <v>46</v>
      </c>
      <c r="C170" s="94" t="s">
        <v>211</v>
      </c>
      <c r="D170" s="122" t="s">
        <v>35</v>
      </c>
      <c r="E170" s="53" t="s">
        <v>47</v>
      </c>
      <c r="F170" s="129">
        <v>77</v>
      </c>
      <c r="G170" s="129">
        <v>13</v>
      </c>
      <c r="H170" s="129">
        <v>2</v>
      </c>
      <c r="I170" s="129">
        <v>0</v>
      </c>
      <c r="J170" s="129">
        <v>0</v>
      </c>
      <c r="K170" s="129">
        <v>0</v>
      </c>
      <c r="L170" s="129">
        <v>29</v>
      </c>
      <c r="M170" s="129">
        <v>14</v>
      </c>
      <c r="N170" s="129">
        <v>1</v>
      </c>
      <c r="O170" s="129">
        <v>0</v>
      </c>
      <c r="P170" s="129">
        <v>1</v>
      </c>
      <c r="Q170" s="123"/>
      <c r="R170" s="131"/>
      <c r="S170" s="131"/>
      <c r="T170" s="131"/>
      <c r="U170" s="133"/>
    </row>
    <row r="171" spans="1:21" ht="31.2" x14ac:dyDescent="0.6">
      <c r="A171" s="121"/>
      <c r="B171" s="128"/>
      <c r="C171" s="94" t="s">
        <v>212</v>
      </c>
      <c r="D171" s="122" t="s">
        <v>214</v>
      </c>
      <c r="E171" s="53" t="s">
        <v>31</v>
      </c>
      <c r="F171" s="129">
        <v>6</v>
      </c>
      <c r="G171" s="129">
        <v>0</v>
      </c>
      <c r="H171" s="129">
        <v>0</v>
      </c>
      <c r="I171" s="129">
        <v>0</v>
      </c>
      <c r="J171" s="129">
        <v>0</v>
      </c>
      <c r="K171" s="129">
        <v>0</v>
      </c>
      <c r="L171" s="129">
        <v>117</v>
      </c>
      <c r="M171" s="129">
        <v>2</v>
      </c>
      <c r="N171" s="129">
        <v>0</v>
      </c>
      <c r="O171" s="129">
        <v>1</v>
      </c>
      <c r="P171" s="129">
        <v>0</v>
      </c>
      <c r="Q171" s="123"/>
      <c r="R171" s="131"/>
      <c r="S171" s="131"/>
      <c r="T171" s="131"/>
      <c r="U171" s="133"/>
    </row>
    <row r="172" spans="1:21" ht="31.2" x14ac:dyDescent="0.6">
      <c r="A172" s="121"/>
      <c r="B172" s="128" t="s">
        <v>33</v>
      </c>
      <c r="C172" s="94" t="s">
        <v>213</v>
      </c>
      <c r="D172" s="122" t="s">
        <v>35</v>
      </c>
      <c r="E172" s="53" t="s">
        <v>215</v>
      </c>
      <c r="F172" s="129">
        <v>165</v>
      </c>
      <c r="G172" s="129">
        <v>62</v>
      </c>
      <c r="H172" s="129">
        <v>7</v>
      </c>
      <c r="I172" s="129">
        <v>1</v>
      </c>
      <c r="J172" s="129">
        <v>0</v>
      </c>
      <c r="K172" s="129">
        <v>0</v>
      </c>
      <c r="L172" s="129">
        <v>201</v>
      </c>
      <c r="M172" s="129">
        <v>18</v>
      </c>
      <c r="N172" s="129">
        <v>4</v>
      </c>
      <c r="O172" s="129">
        <v>1</v>
      </c>
      <c r="P172" s="129">
        <v>6</v>
      </c>
      <c r="Q172" s="123"/>
      <c r="R172" s="131"/>
      <c r="S172" s="131"/>
      <c r="T172" s="131"/>
      <c r="U172" s="133"/>
    </row>
    <row r="173" spans="1:21" ht="31.8" thickBot="1" x14ac:dyDescent="0.65">
      <c r="A173" s="124"/>
      <c r="B173" s="125"/>
      <c r="C173" s="126"/>
      <c r="D173" s="125"/>
      <c r="E173" s="63" t="s">
        <v>13</v>
      </c>
      <c r="F173" s="64">
        <f>(SUM(F168:F172))</f>
        <v>360</v>
      </c>
      <c r="G173" s="64">
        <f t="shared" ref="G173:P173" si="29">(SUM(G168:G172))</f>
        <v>125</v>
      </c>
      <c r="H173" s="64">
        <f t="shared" si="29"/>
        <v>14</v>
      </c>
      <c r="I173" s="64">
        <f t="shared" si="29"/>
        <v>3</v>
      </c>
      <c r="J173" s="64">
        <f t="shared" si="29"/>
        <v>0</v>
      </c>
      <c r="K173" s="64">
        <f t="shared" si="29"/>
        <v>48</v>
      </c>
      <c r="L173" s="64">
        <f t="shared" si="29"/>
        <v>458</v>
      </c>
      <c r="M173" s="64">
        <f t="shared" si="29"/>
        <v>34</v>
      </c>
      <c r="N173" s="64">
        <f t="shared" si="29"/>
        <v>5</v>
      </c>
      <c r="O173" s="64">
        <f t="shared" si="29"/>
        <v>2</v>
      </c>
      <c r="P173" s="64">
        <f t="shared" si="29"/>
        <v>23</v>
      </c>
      <c r="Q173" s="127"/>
      <c r="R173" s="134"/>
      <c r="S173" s="134"/>
      <c r="T173" s="134"/>
      <c r="U173" s="135"/>
    </row>
    <row r="178" spans="1:17" ht="25.8" x14ac:dyDescent="0.5">
      <c r="A178" s="115" t="s">
        <v>121</v>
      </c>
      <c r="B178" s="115"/>
      <c r="C178" s="115"/>
      <c r="D178" s="115"/>
      <c r="E178" s="115"/>
      <c r="F178" s="115"/>
      <c r="G178" s="115"/>
      <c r="H178" s="115"/>
      <c r="I178" s="115"/>
      <c r="J178" s="115"/>
      <c r="K178" s="115"/>
      <c r="L178" s="115"/>
      <c r="M178" s="115"/>
      <c r="N178" s="115"/>
      <c r="O178" s="115"/>
      <c r="P178" s="115"/>
    </row>
    <row r="179" spans="1:17" ht="25.8" x14ac:dyDescent="0.5">
      <c r="A179" s="115" t="s">
        <v>122</v>
      </c>
      <c r="B179" s="115"/>
      <c r="C179" s="115"/>
      <c r="D179" s="115"/>
      <c r="E179" s="115"/>
      <c r="F179" s="115"/>
      <c r="G179" s="115"/>
      <c r="H179" s="115"/>
      <c r="I179" s="115"/>
      <c r="J179" s="115"/>
      <c r="K179" s="115"/>
      <c r="L179" s="115"/>
      <c r="M179" s="115"/>
      <c r="N179" s="115"/>
      <c r="O179" s="115"/>
      <c r="P179" s="115"/>
    </row>
    <row r="180" spans="1:17" ht="25.8" x14ac:dyDescent="0.5">
      <c r="A180" s="115" t="s">
        <v>131</v>
      </c>
      <c r="B180" s="115"/>
      <c r="C180" s="115"/>
      <c r="D180" s="115"/>
      <c r="E180" s="115"/>
      <c r="F180" s="115"/>
      <c r="G180" s="115"/>
      <c r="H180" s="115"/>
      <c r="I180" s="115"/>
      <c r="J180" s="115"/>
      <c r="K180" s="115"/>
      <c r="L180" s="115"/>
      <c r="M180" s="115"/>
      <c r="N180" s="115"/>
      <c r="O180" s="115"/>
      <c r="P180" s="115"/>
      <c r="Q180" s="115"/>
    </row>
  </sheetData>
  <mergeCells count="63">
    <mergeCell ref="U168:U173"/>
    <mergeCell ref="A180:Q180"/>
    <mergeCell ref="U101:U104"/>
    <mergeCell ref="U106:U111"/>
    <mergeCell ref="U113:U117"/>
    <mergeCell ref="U119:U123"/>
    <mergeCell ref="A178:P178"/>
    <mergeCell ref="A179:P179"/>
    <mergeCell ref="A149:C149"/>
    <mergeCell ref="U150:U154"/>
    <mergeCell ref="A155:C155"/>
    <mergeCell ref="U156:U160"/>
    <mergeCell ref="U125:U129"/>
    <mergeCell ref="A161:C161"/>
    <mergeCell ref="U162:U166"/>
    <mergeCell ref="A167:C167"/>
    <mergeCell ref="Q168:Q173"/>
    <mergeCell ref="F2:T2"/>
    <mergeCell ref="U5:U7"/>
    <mergeCell ref="U33:U36"/>
    <mergeCell ref="U38:U42"/>
    <mergeCell ref="U44:U46"/>
    <mergeCell ref="U9:U14"/>
    <mergeCell ref="U21:U25"/>
    <mergeCell ref="U27:U31"/>
    <mergeCell ref="U16:U19"/>
    <mergeCell ref="A8:C8"/>
    <mergeCell ref="A4:C4"/>
    <mergeCell ref="A15:C15"/>
    <mergeCell ref="A20:C20"/>
    <mergeCell ref="U143:U148"/>
    <mergeCell ref="U48:U51"/>
    <mergeCell ref="U53:U58"/>
    <mergeCell ref="U60:U63"/>
    <mergeCell ref="U65:U71"/>
    <mergeCell ref="U73:U77"/>
    <mergeCell ref="U79:U84"/>
    <mergeCell ref="U86:U89"/>
    <mergeCell ref="U91:U95"/>
    <mergeCell ref="U97:U99"/>
    <mergeCell ref="U137:U141"/>
    <mergeCell ref="U131:U135"/>
    <mergeCell ref="A26:C26"/>
    <mergeCell ref="A32:C32"/>
    <mergeCell ref="A37:C37"/>
    <mergeCell ref="A43:C43"/>
    <mergeCell ref="A47:C47"/>
    <mergeCell ref="A52:C52"/>
    <mergeCell ref="A59:C59"/>
    <mergeCell ref="A64:C64"/>
    <mergeCell ref="A72:C72"/>
    <mergeCell ref="A78:C78"/>
    <mergeCell ref="A85:C85"/>
    <mergeCell ref="A90:C90"/>
    <mergeCell ref="A96:C96"/>
    <mergeCell ref="A100:C100"/>
    <mergeCell ref="A142:C142"/>
    <mergeCell ref="A105:C105"/>
    <mergeCell ref="A112:C112"/>
    <mergeCell ref="A118:C118"/>
    <mergeCell ref="A130:C130"/>
    <mergeCell ref="A136:C136"/>
    <mergeCell ref="A124:C124"/>
  </mergeCells>
  <pageMargins left="0.7" right="0.7" top="0.75" bottom="0.75" header="0.3" footer="0.3"/>
  <pageSetup scale="1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Ilardok</dc:creator>
  <cp:lastModifiedBy>Katelyn Pierson</cp:lastModifiedBy>
  <cp:lastPrinted>2022-07-26T14:28:22Z</cp:lastPrinted>
  <dcterms:created xsi:type="dcterms:W3CDTF">2013-07-29T13:13:16Z</dcterms:created>
  <dcterms:modified xsi:type="dcterms:W3CDTF">2024-01-05T21:11:52Z</dcterms:modified>
</cp:coreProperties>
</file>